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cxcanada.sharepoint.com/sites/BIDS/Nebraska/Shared Documents/RFP 2022/03 Final/For Upload/"/>
    </mc:Choice>
  </mc:AlternateContent>
  <xr:revisionPtr revIDLastSave="21" documentId="8_{DD3B0367-06C9-4B85-8415-297E944689B8}" xr6:coauthVersionLast="47" xr6:coauthVersionMax="47" xr10:uidLastSave="{7623FC81-33F8-4C00-B135-987626764F66}"/>
  <workbookProtection workbookAlgorithmName="SHA-512" workbookHashValue="6S4/ZDmUCHNrU5yqwzmYKNtz3QTyYZf+S7wKktYP7YPtuLO73YktfalYpqy1XxRoKfk/7globC9xu5LiBe24jw==" workbookSaltValue="o6kHkcCjPUjTqY+Utz5EGg==" workbookSpinCount="100000" lockStructure="1"/>
  <bookViews>
    <workbookView xWindow="-110" yWindow="-110" windowWidth="19420" windowHeight="10420" tabRatio="967" firstSheet="6" activeTab="13" xr2:uid="{00000000-000D-0000-FFFF-FFFF00000000}"/>
  </bookViews>
  <sheets>
    <sheet name="Title Page" sheetId="17" r:id="rId1"/>
    <sheet name="Instructions" sheetId="18" r:id="rId2"/>
    <sheet name="Table of Contents" sheetId="1" r:id="rId3"/>
    <sheet name="A. Application Processing" sheetId="3" r:id="rId4"/>
    <sheet name="B. License Management" sheetId="6" r:id="rId5"/>
    <sheet name="C. License Holder Management" sheetId="2" r:id="rId6"/>
    <sheet name="D. Reporting" sheetId="13" r:id="rId7"/>
    <sheet name="E. Auditing" sheetId="5" r:id="rId8"/>
    <sheet name="F. Enforcement" sheetId="4" r:id="rId9"/>
    <sheet name="G. Legal" sheetId="7" r:id="rId10"/>
    <sheet name="H. Training &amp; Education" sheetId="14" r:id="rId11"/>
    <sheet name="I. Revenue" sheetId="9" r:id="rId12"/>
    <sheet name="J. General Operations" sheetId="8" r:id="rId13"/>
    <sheet name="K. System Administration" sheetId="10" r:id="rId14"/>
  </sheets>
  <definedNames>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Area" localSheetId="0">'Title Page'!$A$1:$O$36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17" i="1" l="1"/>
  <c r="F140" i="3"/>
  <c r="F78" i="10"/>
  <c r="F128" i="8"/>
  <c r="F82" i="9"/>
  <c r="F18" i="14"/>
  <c r="F68" i="7"/>
  <c r="F90" i="4"/>
  <c r="F86" i="5"/>
  <c r="F58" i="13"/>
  <c r="F76" i="2"/>
  <c r="F83" i="6"/>
  <c r="K21" i="1" l="1"/>
  <c r="H73" i="10"/>
  <c r="I73" i="10"/>
  <c r="H74" i="10"/>
  <c r="I74" i="10"/>
  <c r="G77" i="10"/>
  <c r="G76" i="10"/>
  <c r="G75" i="10"/>
  <c r="G74" i="10"/>
  <c r="G73" i="10"/>
  <c r="F80" i="10"/>
  <c r="K25" i="1" s="1"/>
  <c r="F79" i="10"/>
  <c r="J25" i="1" s="1"/>
  <c r="I25" i="1"/>
  <c r="H123" i="8"/>
  <c r="I123" i="8"/>
  <c r="H124" i="8"/>
  <c r="I124" i="8"/>
  <c r="G127" i="8"/>
  <c r="G126" i="8"/>
  <c r="G125" i="8"/>
  <c r="G124" i="8"/>
  <c r="G123" i="8"/>
  <c r="F130" i="8"/>
  <c r="K24" i="1" s="1"/>
  <c r="F129" i="8"/>
  <c r="J24" i="1" s="1"/>
  <c r="I24" i="1"/>
  <c r="H77" i="9"/>
  <c r="I77" i="9"/>
  <c r="H78" i="9"/>
  <c r="I78" i="9"/>
  <c r="G81" i="9"/>
  <c r="G80" i="9"/>
  <c r="G79" i="9"/>
  <c r="G78" i="9"/>
  <c r="G77" i="9"/>
  <c r="F84" i="9"/>
  <c r="K23" i="1" s="1"/>
  <c r="F83" i="9"/>
  <c r="J23" i="1" s="1"/>
  <c r="I23" i="1"/>
  <c r="H13" i="14"/>
  <c r="I13" i="14"/>
  <c r="H14" i="14"/>
  <c r="I14" i="14"/>
  <c r="G17" i="14"/>
  <c r="G16" i="14"/>
  <c r="G15" i="14"/>
  <c r="G14" i="14"/>
  <c r="G13" i="14"/>
  <c r="F20" i="14"/>
  <c r="K22" i="1" s="1"/>
  <c r="F19" i="14"/>
  <c r="J22" i="1" s="1"/>
  <c r="I22" i="1"/>
  <c r="H63" i="7"/>
  <c r="I63" i="7"/>
  <c r="H64" i="7"/>
  <c r="I64" i="7"/>
  <c r="G67" i="7"/>
  <c r="G66" i="7"/>
  <c r="G65" i="7"/>
  <c r="G64" i="7"/>
  <c r="G63" i="7"/>
  <c r="F70" i="7"/>
  <c r="F69" i="7"/>
  <c r="J21" i="1" s="1"/>
  <c r="I21" i="1"/>
  <c r="H85" i="4"/>
  <c r="I85" i="4"/>
  <c r="H86" i="4"/>
  <c r="I86" i="4"/>
  <c r="G89" i="4"/>
  <c r="G88" i="4"/>
  <c r="G87" i="4"/>
  <c r="G86" i="4"/>
  <c r="G85" i="4"/>
  <c r="H81" i="5"/>
  <c r="I81" i="5"/>
  <c r="H82" i="5"/>
  <c r="I82" i="5"/>
  <c r="G85" i="5"/>
  <c r="G84" i="5"/>
  <c r="G83" i="5"/>
  <c r="G82" i="5"/>
  <c r="G81" i="5"/>
  <c r="F92" i="4"/>
  <c r="K20" i="1" s="1"/>
  <c r="F91" i="4"/>
  <c r="J20" i="1" s="1"/>
  <c r="I20" i="1"/>
  <c r="F88" i="5"/>
  <c r="K19" i="1" s="1"/>
  <c r="F87" i="5"/>
  <c r="J19" i="1" s="1"/>
  <c r="I19" i="1"/>
  <c r="H53" i="13"/>
  <c r="I53" i="13"/>
  <c r="H54" i="13"/>
  <c r="I54" i="13"/>
  <c r="G57" i="13"/>
  <c r="G56" i="13"/>
  <c r="G55" i="13"/>
  <c r="G54" i="13"/>
  <c r="G53" i="13"/>
  <c r="F60" i="13"/>
  <c r="K18" i="1" s="1"/>
  <c r="F59" i="13"/>
  <c r="J18" i="1" s="1"/>
  <c r="I18" i="1"/>
  <c r="F78" i="2"/>
  <c r="H71" i="2"/>
  <c r="I71" i="2"/>
  <c r="H72" i="2"/>
  <c r="I72" i="2"/>
  <c r="G75" i="2"/>
  <c r="G74" i="2"/>
  <c r="G73" i="2"/>
  <c r="G72" i="2"/>
  <c r="G71" i="2"/>
  <c r="I17" i="1"/>
  <c r="F77" i="2"/>
  <c r="J17" i="1" s="1"/>
  <c r="I78" i="6"/>
  <c r="I79" i="6"/>
  <c r="H79" i="6"/>
  <c r="H78" i="6"/>
  <c r="G82" i="6"/>
  <c r="G81" i="6"/>
  <c r="G80" i="6"/>
  <c r="G79" i="6"/>
  <c r="G78" i="6"/>
  <c r="F85" i="6"/>
  <c r="K16" i="1" s="1"/>
  <c r="F84" i="6"/>
  <c r="J16" i="1" s="1"/>
  <c r="I16" i="1"/>
  <c r="F142" i="3"/>
  <c r="K15" i="1" s="1"/>
  <c r="I136" i="3"/>
  <c r="I135" i="3"/>
  <c r="H136" i="3"/>
  <c r="H135" i="3"/>
  <c r="G139" i="3"/>
  <c r="G138" i="3"/>
  <c r="G137" i="3"/>
  <c r="G136" i="3"/>
  <c r="G135" i="3"/>
  <c r="F141" i="3"/>
  <c r="J15" i="1" s="1"/>
  <c r="I15" i="1"/>
  <c r="K27" i="1" l="1"/>
  <c r="J27" i="1" l="1"/>
  <c r="I27" i="1"/>
</calcChain>
</file>

<file path=xl/sharedStrings.xml><?xml version="1.0" encoding="utf-8"?>
<sst xmlns="http://schemas.openxmlformats.org/spreadsheetml/2006/main" count="5888" uniqueCount="1667">
  <si>
    <t>Nebraska Liqour Control Commission (NLCC)</t>
  </si>
  <si>
    <t>Centralized Alcohol Management Project</t>
  </si>
  <si>
    <t xml:space="preserve">Functional Requirements </t>
  </si>
  <si>
    <t>Centralized Alcohol Management Project (CAMP)</t>
  </si>
  <si>
    <t>Instructions</t>
  </si>
  <si>
    <r>
      <rPr>
        <sz val="11"/>
        <rFont val="Calibri"/>
        <family val="2"/>
      </rPr>
      <t xml:space="preserve">Bidder should complete and submit this Appendix A CAMP Functional Requirements with the proposal response.
For each requirement, bidder should indicate which of the following three options will be used to meet the requirement:
1.  </t>
    </r>
    <r>
      <rPr>
        <b/>
        <sz val="11"/>
        <rFont val="Calibri"/>
        <family val="2"/>
        <scheme val="minor"/>
      </rPr>
      <t>Production Configuration, Business Rule Automation, Both, or None (C, A, B, N)</t>
    </r>
    <r>
      <rPr>
        <sz val="11"/>
        <rFont val="Calibri"/>
        <family val="2"/>
      </rPr>
      <t xml:space="preserve"> - Use this column to indicate that the requirement is met by the proposed solution through (C)onfiguration, (A)utomation, (B)oth, or (N)one.  If None is selected, indicate if the requirement can be met with the other remaining options.
2</t>
    </r>
    <r>
      <rPr>
        <sz val="11"/>
        <color rgb="FF000000"/>
        <rFont val="Calibri"/>
        <family val="2"/>
      </rPr>
      <t xml:space="preserve">.  </t>
    </r>
    <r>
      <rPr>
        <b/>
        <sz val="11"/>
        <color theme="1"/>
        <rFont val="Calibri"/>
        <family val="2"/>
        <scheme val="minor"/>
      </rPr>
      <t>Product Customization (Y, N)</t>
    </r>
    <r>
      <rPr>
        <sz val="11"/>
        <color rgb="FF000000"/>
        <rFont val="Calibri"/>
        <family val="2"/>
      </rPr>
      <t xml:space="preserve"> - Use this column to indicate that the requirement is met by the proposed solution through product customization and/or custom developed code.  Provide additional details on your response under the Explanation or Comments column.</t>
    </r>
    <r>
      <rPr>
        <sz val="11"/>
        <rFont val="Calibri"/>
        <family val="2"/>
      </rPr>
      <t xml:space="preserve">
3.  </t>
    </r>
    <r>
      <rPr>
        <b/>
        <sz val="11"/>
        <rFont val="Calibri"/>
        <family val="2"/>
        <scheme val="minor"/>
      </rPr>
      <t>Integration with 3rd Party Product (Y, N)</t>
    </r>
    <r>
      <rPr>
        <sz val="11"/>
        <rFont val="Calibri"/>
        <family val="2"/>
      </rPr>
      <t xml:space="preserve"> - Use this column to indicate that the requirement can only be met through the use and integration with a 3rd party product or solution.  Identify the proposed 3rd party product under the Explanation or Comments column.
Note:  
1.  Bidder </t>
    </r>
    <r>
      <rPr>
        <sz val="11"/>
        <color rgb="FF000000"/>
        <rFont val="Calibri"/>
        <family val="2"/>
      </rPr>
      <t>must address all requirements included in Appendix A, including those marked as (R)equired or (O)ptional.
2.  Bidder must return the document to NLCC in excel format.</t>
    </r>
  </si>
  <si>
    <t>Table of Contents</t>
  </si>
  <si>
    <t>Category (Tab)</t>
  </si>
  <si>
    <t># of Requirements</t>
  </si>
  <si>
    <t>Required</t>
  </si>
  <si>
    <t>Optional</t>
  </si>
  <si>
    <t>Total</t>
  </si>
  <si>
    <t xml:space="preserve">A. Application Processing </t>
  </si>
  <si>
    <t>B. License Management</t>
  </si>
  <si>
    <t>C. License Holder Management</t>
  </si>
  <si>
    <t>D. Reporting</t>
  </si>
  <si>
    <t>E. Auditing</t>
  </si>
  <si>
    <t>F. Enforcement</t>
  </si>
  <si>
    <t xml:space="preserve">G. Legal </t>
  </si>
  <si>
    <t>H. Training &amp; Education</t>
  </si>
  <si>
    <t>I. Revenue</t>
  </si>
  <si>
    <t>J. General Operations</t>
  </si>
  <si>
    <t>K. System Administration</t>
  </si>
  <si>
    <t xml:space="preserve">Totals  </t>
  </si>
  <si>
    <t>ID</t>
  </si>
  <si>
    <t>Category</t>
  </si>
  <si>
    <t>Sub-Category</t>
  </si>
  <si>
    <t>Requirement</t>
  </si>
  <si>
    <t xml:space="preserve">Required (R) vs. Optional (O) </t>
  </si>
  <si>
    <t>(C)onfiguration, (A)Business Rule Automation, (B)oth, or (N)one</t>
  </si>
  <si>
    <t>Customization (Y/N)</t>
  </si>
  <si>
    <t>Integration /w 3rd Party Product (Y/N)</t>
  </si>
  <si>
    <t>Explanation or Comments</t>
  </si>
  <si>
    <t>A</t>
  </si>
  <si>
    <t>Submit Application</t>
  </si>
  <si>
    <t>The system shall prompt the user to log in to the system when initiating the application process.</t>
  </si>
  <si>
    <t>R</t>
  </si>
  <si>
    <t>C</t>
  </si>
  <si>
    <t>Customer Portal users must login to access the Submit Application action button.</t>
  </si>
  <si>
    <t>The system shall provide a robust online portal capable of processing all online application types and the associated workflow and business rules.</t>
  </si>
  <si>
    <t>POSSE ABC includes the POSSE ABC Customer Portal for authenticated users to submit applications from available application types. Application types are made available to Customer Portal users via POSSE Administrator Portal settings per license/permit type.</t>
  </si>
  <si>
    <t>The system shall have the ability to configure all necessary application content (data entry fields, help text, submittal requirements, etc.) on all screens.</t>
  </si>
  <si>
    <t>Customer Portal application content such as required application questions, required and optional document/file types, online messages, declaration text, etc. is setup via the Administrator Portal.</t>
  </si>
  <si>
    <t xml:space="preserve">The system shall be able to clearly indicate which fields were completed by a Customer as part of the application process and which fields were completed by Staff as part of the review process in the System. </t>
  </si>
  <si>
    <t>The system shall clearly indicate if an application was data entered by staff.</t>
  </si>
  <si>
    <t>The system shall clearly indicate which fields must be completed before the user can advance to the next screen (e.g., required fields).</t>
  </si>
  <si>
    <t>The system shall have the ability to enforce the creation of a user account prior to specific transactions being performed online.</t>
  </si>
  <si>
    <t>The system shall have the ability to prompt a user to respond to a series of questions to guide an applicant through the application process (e.g., Online Wizard to assist with application completion and submission).</t>
  </si>
  <si>
    <t>The system should allow a user (e.g., advanced users such as repeat users, etc.) to proceed directly to the application submission process without using the wizard (e.g., in no case shall the structured process hinder an advanced user to directly and quickly interact with the Agency).</t>
  </si>
  <si>
    <t>O</t>
  </si>
  <si>
    <t>Applications such as amendments or renewals include fewer steps as the process uses pre-existing information/data for completion.</t>
  </si>
  <si>
    <t>The system shall be able to automatically recommend/identify what license(s), permit(s), waiver(s) etc.  types are likely needed based on the application information provided by the applicant during the application submission process.</t>
  </si>
  <si>
    <t>N</t>
  </si>
  <si>
    <t>The system shall dynamically respond to information entered by the Applicant according to pre-defined configuration in the System (e.g., fields on the application may expand or be disabled depending on selections made or data entered by the Applicant).</t>
  </si>
  <si>
    <t>The system shall have the capability to allow applicants to submit applications online through the customer portal.</t>
  </si>
  <si>
    <t>The system shall support the submission and intake of a variety of application types, including permit applications, license applications, etc. that may be owned, reviewed, and processed by different Agency divisions according to business rules.</t>
  </si>
  <si>
    <t>POSSE ABC includes the ability to accept and process a wide variety of application/permit types with specific business rules and application reviewers by application/permit type.</t>
  </si>
  <si>
    <t>The system shall have the ability to configure all necessary application content (e.g., data entry fields, help text, submittal requirements, etc.) in the online forms by application type.</t>
  </si>
  <si>
    <t>The system shall have the ability to configure the submission requirements for each application type (e.g., supporting documentation that must be submitted).</t>
  </si>
  <si>
    <t>The system shall have the ability to configure required and optional fields on the online application forms.</t>
  </si>
  <si>
    <t>The system shall alert the applicant to complete any required missing data in mandatory fields and/or if required documentation has not been uploaded.</t>
  </si>
  <si>
    <t>The POSSE ABC will alert the user with a message if required data has not been completed or required documents/files have not been uploaded.</t>
  </si>
  <si>
    <t>The system shall prevent submission of the application until all prerequisites for submission are met according to the criteria configured for that application type.</t>
  </si>
  <si>
    <t>POSSE ABC will not allow the application to be submitted until all required data, documents/files, fee payment has been included (by application type).</t>
  </si>
  <si>
    <t>The system shall allow the user to select to populate information into the online application form based on preexisting data in the system associated with that user account (e.g., contact information, previously entered license information, previously associated locations, etc.).</t>
  </si>
  <si>
    <t>POSSE ABC provides the ability to use pre-existing information such as contact information and legal entitiy information already established to populate a new application.</t>
  </si>
  <si>
    <t>The system shall support the configuration of the numbering scheme for ID generation according to the Agency's preference.</t>
  </si>
  <si>
    <t>The system supports a unique, consecutive numbering scheme for ID generation.</t>
  </si>
  <si>
    <t>The System should support the generation of a temporary, configurable, unique ID number for a draft application, which would be replaced with a permanent ID upon submission.</t>
  </si>
  <si>
    <t>The system supports a unique, consecutive numbering scheme for ID generation. The unique number will be assigned upon application initiation and will be maintained throughout the customer and staff portal application processing for that specific record.</t>
  </si>
  <si>
    <t>The system shall have the ability for user to save incomplete/un-submitted applications (i.e., "draft").</t>
  </si>
  <si>
    <t>The system shall have the ability to delete draft applications that have been inactive for a configurable length of time.</t>
  </si>
  <si>
    <t>The system shall prompt the user to save the application if the user attempts to navigate away from the application form.</t>
  </si>
  <si>
    <t>The system shall have the ability to automatically save the application at defined intervals to prevent loss of data if the user loses connectivity or otherwise navigates away from the application form.</t>
  </si>
  <si>
    <t>The system shall have the ability to allow an incomplete application to be retained for a configurable designated time period.</t>
  </si>
  <si>
    <t>The system shall be able to automatically send a notification to the user that the application is going to expire due to inactivity (see Notifications  requirements on the License Holder Management Tab) for applications that are saved and not submitted.</t>
  </si>
  <si>
    <t>The system shall allow staff to be able to view draft applications that are in progress (e.g., Staff needs to look up a draft application to assist a Customer who has called in for help because they are having trouble completing the application online; Customer could provide the temporary ID for reference).</t>
  </si>
  <si>
    <t>POSSE ABC Staff Portal users can view in progress/new/draft Customer Portal in progress applications from the Staff Portal.</t>
  </si>
  <si>
    <t>The system shall support validating the address against any central addressing repository maintained by the Agency (see Manage Address requirements in General Operations), but submission should still be allowed when the address is not able to be validated or if there is not an address.</t>
  </si>
  <si>
    <t>The system shall be able to automatically generate a workflow task for an Address Review by appropriate staff if the system cannot validate the address during online application submission (according to business rules).</t>
  </si>
  <si>
    <t xml:space="preserve">The POSSE ABC Staff Portal Receive Online Application process includes a checklist. This checklist can be setup to incorporate an Address Review as a mandatory checklist item, necessary before the Receive Online Application process can be completed. </t>
  </si>
  <si>
    <t>The system shall allow the user to search for any information in the system that could potentially inform the application process (i.e., search for information on various license types and requirements) without having to navigate away from the application form.</t>
  </si>
  <si>
    <t>POSSE ABC Customer Portal users can open multiple browser tabs to provide the ability to use the Search feature without navigating away from the application.</t>
  </si>
  <si>
    <t>The system shall have the ability for a user to copy/clone certain information fields from a previously submitted application and then modify it (e.g., the user should be able to reuse and then modify a previous application so that information that is common to both applications can be easily reused, such as owner data, addresses, etc.).</t>
  </si>
  <si>
    <t>The system shall perform a check for completeness prior to submittal of the application (e.g., ensure all mandatory fields, document types, and any other required data has been provided by the user) and notify the user of any issues that must be resolved.</t>
  </si>
  <si>
    <t xml:space="preserve">POSSE ABC will not allow the application to be submitted until all required data, documents/files, fee payment has been included. Users will receive a message regarding the missing information. </t>
  </si>
  <si>
    <t>The system shall have the ability for the user to designate a point of contact(s) for an application other than the applicant and provide associated contact information and role.</t>
  </si>
  <si>
    <t>The system shall have the ability to associate multiple contacts with an application other than the applicant who shall be able to log in to the system, view related information, and perform authorized transactions.</t>
  </si>
  <si>
    <t>POSSE ABC Customer Portal users can use an Online Access code to associate Legal Entities to their Customer Portal user account.</t>
  </si>
  <si>
    <t>The system shall allow a user to utilize previously entered contact information associated (and stored) with the user account to add to the online application.</t>
  </si>
  <si>
    <t>The system shall allow part of an application package to be submitted online, but may require signed and/or original at a later point in the process that should be tracked as a workflow task that must be satisfied by the applicant.</t>
  </si>
  <si>
    <t>Checklists may be used in POSSE ABC processes such as reviews to verify completion of required tasks before completing a workflow step.</t>
  </si>
  <si>
    <t>The system shall allow an applicant to provide information that may trigger a unique processing of that application (i.e., additional departmental review) and associated workflow path.</t>
  </si>
  <si>
    <t>The POSSE ABC pre-configured application workflow includes optional escalations based on outcome driven workflow. If additional workflow steps are needed, POSSE ABC supports that but that additional effort has not been included in this proposal.</t>
  </si>
  <si>
    <t>The system shall be able to track prerequisites for submittal that may include prior approval from external agencies / jurisdictions and require the applicant to address these prerequisites (provide proof of fulfillment) as part of the application.</t>
  </si>
  <si>
    <t>The system shall be able to conduct an automated compliance check (e.g., pending enforcement violations ) prior to submission of the application for compliance with Agency business rules and policies for the application type the user is submitting.</t>
  </si>
  <si>
    <t>The system shall be able to perform a compliance check for any administrative holds or other flags based on the Applicant and/or parcel/address location that prevents application submission according to the Agency’s business rules.</t>
  </si>
  <si>
    <t>The system shall be able to perform a compliance check for existing enforcement cases or other violations that are unresolved and display that information to the user.</t>
  </si>
  <si>
    <t>The system shall notify the user of any issues that have been identified as a result of the compliance check (e.g., any required next steps or actions that must be taken by the Applicant, prior to submission).</t>
  </si>
  <si>
    <t>The system should be configured to prompt the applicant to contact the appropriate Agency if a potential compliance issue is detected.</t>
  </si>
  <si>
    <t>The system should be configured to provide configurable messaging to the Applicant based on the compliance issue type detected by the System.</t>
  </si>
  <si>
    <t>The system shall be configured to provide to the applicant relevant contact information for the appropriate Agency/jurisdiction (i.e. local governing body).</t>
  </si>
  <si>
    <t>The system shall allow the user to review the application before final submission with the option to drill-down and/or modify each section of the application as needed.</t>
  </si>
  <si>
    <t>The system shall save a copy of the information submitted by the customer in the application for review by staff.</t>
  </si>
  <si>
    <t>Submit Supporting Documentation</t>
  </si>
  <si>
    <t>The system shall allow documentation to be uploaded as part of an application.</t>
  </si>
  <si>
    <t>Documentation can be uploaded as part of the Customer Portal or Staff Portal submitted application.</t>
  </si>
  <si>
    <t>The system shall require supporting documentation to be uploaded for selected application types (i.e., documents).</t>
  </si>
  <si>
    <t>The system shall have the ability to define specific categories of documents (i.e., document types) to be submitted / required for particular application types that an applicant must provide during submission.</t>
  </si>
  <si>
    <t>The system shall allow individuals other than the applicant to upload documents to the application according to the authorized transactions the role is allowed to perform.</t>
  </si>
  <si>
    <t xml:space="preserve">Licensees are associated to online accounts through the use of an online access code.  Once associated, a Customer Portal user account has access to the licensee information such as new/draft applications in which documents/files can be uploaded. </t>
  </si>
  <si>
    <t>The system shall support the upload of any documents that are required for the Customer to submit that need to be part of the Hearing Package for review at the Hearing.</t>
  </si>
  <si>
    <t>The system shall support the upload of any documents that are required for the Customer to submit that need to be part an Audit.</t>
  </si>
  <si>
    <t>Document/File upload is included as part of the Audit workflow.</t>
  </si>
  <si>
    <t>Check Application Status</t>
  </si>
  <si>
    <t>The system shall allow a user to view the status of all transactions associated with the account via the online portal.</t>
  </si>
  <si>
    <t>Customer Portal users can view the status of their applications via their Customer Portal Dashboard.</t>
  </si>
  <si>
    <t>The system shall send or display any notifications to an applicant regarding issues with the application (i.e., hold on the account due to outstanding payments).</t>
  </si>
  <si>
    <t>Customer Portal users can view the status of their applications via their Customer Portal Dashboard. Users performing the Receive Online Application process and Reviewers that are requesting additional information/payments can submit an "Additional Information Requested" notification back to the applicant with instructions during their review process.</t>
  </si>
  <si>
    <t>The system shall display relevant application information to the applicant about active applications, including but not limited to the following: pending application list, application ageing metrics (e.g., date of submission, days in current review phase, etc.), remaining steps to completion.</t>
  </si>
  <si>
    <t xml:space="preserve">The POSSE ABC Customer Portal includes a Dashboard with application details such as the application status, any additional actions requested, and date submitted.  </t>
  </si>
  <si>
    <t>The system shall provide the applicant with all relevant information, and clearly indicate when any action is needed from the customer.</t>
  </si>
  <si>
    <t>The Customer Portal Dashboard clearly indicates when the applicant needs to do something in the Actions Required area of the Dashboard, the specific application, and the Action Required column.</t>
  </si>
  <si>
    <t>The system shall be able to track an application's unique identifier (i.e., Application ID) that can be used to query and tie licenses / permits together (i.e., multiple licenses for one company) and have a linkage through the process and potentially multiple applications for multiple permits / licenses.</t>
  </si>
  <si>
    <t xml:space="preserve">Applications are assigned a unique identifier and are linked to other related records (such as legal entity, address, premises) which may be accessed from each related record. </t>
  </si>
  <si>
    <t>Update Application</t>
  </si>
  <si>
    <t>The system shall allow or prevent the modification of an existing application by the applicant via the online portal according to business rules (e.g., each submittal is archived, submitted applications could be modified after Staff rejects at completeness review, some applications may never be modified after Staff completeness review, etc.).</t>
  </si>
  <si>
    <t>The system shall allow a user to upload new or revised documentation associated with an application.</t>
  </si>
  <si>
    <t>The system shall prompt a user according to business rules to enter any information about the modification, such as the reason(s) for the modification or cancellation.</t>
  </si>
  <si>
    <t>The system shall allow a user to request for an existing application to be cancelled (i.e., withdrawn) that is then reviewed and approved by staff who then can cancel the application in the system.</t>
  </si>
  <si>
    <t>Applications can be withdrawn by the applicant via the Customer Portal, then staff would be notified via their To Do List and can review and complete the Withdrawal task.</t>
  </si>
  <si>
    <t>The system shall alert relevant staff assigned to an application that a modification has been performed or has been cancelled.</t>
  </si>
  <si>
    <t>The system shall automatically cancel outstanding review tasks or other workflow tasks associated with an application that has been cancelled.</t>
  </si>
  <si>
    <r>
      <t xml:space="preserve">The system shall have the ability to trigger a review </t>
    </r>
    <r>
      <rPr>
        <strike/>
        <sz val="9"/>
        <rFont val="Calibri"/>
        <family val="2"/>
      </rPr>
      <t xml:space="preserve">staff </t>
    </r>
    <r>
      <rPr>
        <sz val="9"/>
        <rFont val="Calibri"/>
        <family val="2"/>
      </rPr>
      <t>for relevant staff to determine if any additional investigations are required based on changes to application.</t>
    </r>
  </si>
  <si>
    <t>Intake Applications</t>
  </si>
  <si>
    <t>The system shall provide a mechanism to allow Staff to log phone calls and walk-ins and associated information (e.g., property or location, license / permit number, application number, requestor information).</t>
  </si>
  <si>
    <t xml:space="preserve">Case Notes can be included on application records, premises/location records, license/permit records, or Legal Entities. </t>
  </si>
  <si>
    <t>The system shall have the capability for intake staff to data-enter applications submitted via paper (in person, mail, etc.).</t>
  </si>
  <si>
    <t>The system shall provide an online version of the paper application form for intake staff to easily data-enter information handwritten by an applicant.</t>
  </si>
  <si>
    <t>The system shall have the ability for staff to designate a point of contact for an application other than the applicant.</t>
  </si>
  <si>
    <t>The POSSE ABC staff portal application entry includes 
the ability to update the associated Premises information with the Operator contact details. Additionally, the related legal entity record can be updated with contact details associated with the ownership structure.</t>
  </si>
  <si>
    <t>The system shall have the ability for a customer or staff to associate multiple contacts with an application (e.g. co-applicants) and the contact information and role, in order for the contacts to be able to access application information and perform authorized transactions in the system.</t>
  </si>
  <si>
    <t>The system shall allow an individual to request to be added to an application as a contact with an associated role that allows him or her to be able to access application information and perform authorized transactions in the system.</t>
  </si>
  <si>
    <t>The system shall allow staff to identify the required licenses, investigations, fees and conditions based on the completed application that will drive the workflow for that application.</t>
  </si>
  <si>
    <t>The system shall have the capability to automatically generate the required licenses, investigations, fees and conditions based on the completed application that will drive the workflow for that application.</t>
  </si>
  <si>
    <t>The system shall automatically link any submitted application to any associated permits or licenses that have already been obtained by the applicant.</t>
  </si>
  <si>
    <t xml:space="preserve">Submitted applications will automatically be linked to any related records already associated with the premises or legal entity. </t>
  </si>
  <si>
    <t>The system shall allow staff to manually link any submitted application to any associated permits or licenses that have already been obtained by the applicant.</t>
  </si>
  <si>
    <t>The system shall be able to notify an applicant that there is an active application(s)/ permit(s)/ licenses(s) associated with the location, and ask them if they want to link the in-progress application.</t>
  </si>
  <si>
    <t xml:space="preserve">Applicants will be able to view all related in progress applications via their Customer Portal Dashboard for the legal entities in which they have associated with their online customer portal account. </t>
  </si>
  <si>
    <t>The system shall have the ability to configure the required staff approvals and approval conditions for different application types based on agency business rules.</t>
  </si>
  <si>
    <t>The standard approvals are Receive Online Application (for Customer Portal Submitted applications), Administrative Review, Review Application, and Approve/Reject Application and can be configured per license type for assigned user via the Adminsitrator Portal. Inspections/Investigations can also be performed. Checklists for each of these tasks can be established via the Administrator Portal based on application type.</t>
  </si>
  <si>
    <t>The system shall support manual and condition-based routing of applications for review by designated staff according to business rules for that application type.</t>
  </si>
  <si>
    <t>Administrator Portal setup per license/permit type establishes approvers. Staff Portal users with appropriate permissions can also manually route/assign reviews to specific reviewers. Additioanlly, a number of business rules configuration has been inlcuded in this proposal.  Please refer to Scoping Comments in Table 14.</t>
  </si>
  <si>
    <t>The system shall support the manual or automatic prioritization or escalation of applications according to business rules (e.g., accelerate the application's standard review timeframe).</t>
  </si>
  <si>
    <t>The system shall have the ability to capture and track application metrics against pre-defined metrics.</t>
  </si>
  <si>
    <t>The system shall allow NLCC staff to flag application responses to trigger an internal warning for additional review.</t>
  </si>
  <si>
    <t>The system shall be able to easily copy/ recreate all record information including workflow, such as reviews, investigations, comments and document tracking data, etc. when an application, permit or license needs to be cancelled and replaced with a new application, permit or license per business rules to reduce need for Staff to populate all information again in the System.</t>
  </si>
  <si>
    <t>The system shall have the ability to allow staff to verify that supplied information meets the requirements of application (e.g., business type,  filing status, etc.) through configurable checklists for application types that staff can complete.</t>
  </si>
  <si>
    <t>POSSE ABC Administrator Portal includes the ability to setup checklists for each review/process and each application type.</t>
  </si>
  <si>
    <t>The system shall have the ability to support multiple methods of notation (e.g., free text fields, drop-downs) for staff to record compliance with the submittal requirements for that application type.</t>
  </si>
  <si>
    <t xml:space="preserve">The Staff Portal includes multiple methods of notation to record compliance such as answers to application questions. This can be setup via the Administrator Portal based on application type. </t>
  </si>
  <si>
    <t>The system shall support approval activity for an application (task or document is approved for completeness, rejected for ineligibility, need more information, etc.).</t>
  </si>
  <si>
    <t>POSSE ABC supports approval activity for an application.</t>
  </si>
  <si>
    <t>The system shall support the ability to auto-approve application packages based on business logic and parameters, bypassing a completeness review, and advancing straight to the detailed/technical review stage.</t>
  </si>
  <si>
    <t>The system shall support the ability to partially, or conditionally, pass an application according to pre-defined business rules, allowing downstream workflow tasks to be initiated while also monitoring the outstanding pieces of the application.</t>
  </si>
  <si>
    <t>License application investigations can be ongoing while awaiting reviews to be completed.  In addition, checklists can be added to the POSSE ABC application workflow processes to provide the ability to have required or optional tasks within the workflow processes as needed.</t>
  </si>
  <si>
    <t>The system shall have the ability to allow required items to be satisfied at various stages of the workflow (e.g., as late as possible - prior to approval, prior to issuance, etc.) according to business rules.</t>
  </si>
  <si>
    <t>Checklists can be added to the POSSE ABC application workflow processes to provide the ability to have required or optional tasks within the workflow processes as needed.</t>
  </si>
  <si>
    <t>The system shall support staff logging Freedom of Information Act (FOIA) requests that is supported through configurable workflow and business rules for processing by staff in the system.</t>
  </si>
  <si>
    <t>POSSE ABC includes a Public Information Request workflow which can be initiated via the Customer Portal or the Staff Portal.</t>
  </si>
  <si>
    <t>Perform Completeness Review</t>
  </si>
  <si>
    <t>The System initiates any downstream workflow tasks related to the status of the completeness review (e.g., application is automatically advanced to the technical review step once completeness review is completed).</t>
  </si>
  <si>
    <t>POSSE ABC outcome driven workflow automatically advances to the next workflow task once previous tasks are completed.</t>
  </si>
  <si>
    <t>The system shall provide a template to document comments or requests for additional information from the applicant, that include but are not limited to: Comments section, Standard Agency rejection reason code(s) that can be selected by the reviewer, Steps applicant must take to resolve application package, Marked-up application, Contact information for reviewer (Name, Department, Email, Phone Number).</t>
  </si>
  <si>
    <t>MS Word document templates can be used to communicate additional information required from the applicant.</t>
  </si>
  <si>
    <t>The system shall allow the reviewer to assign tasks to the applicant in the system.</t>
  </si>
  <si>
    <t>Reviewers can return the application to the applicant with the Enter Additional Information task.</t>
  </si>
  <si>
    <t>The system shall have the ability to associate rejection and requests for additional information/clarification with application ID and uploaded documentation.</t>
  </si>
  <si>
    <t>The Enter Additional Information task will be associated with the application submitted including that application's unique ID and all of the included original data and documents/files submitted.</t>
  </si>
  <si>
    <t>The system shall have the ability to associate requests for permits and previous permits within an overall License Application ID such that the system can track multiple permits (e.g., for Temporary Operating Permits associated with pending license application).</t>
  </si>
  <si>
    <t>Configuration for temporary permits has been included in this proposal.</t>
  </si>
  <si>
    <t>The system shall have the ability to put a hold on an application until the deficiency is resolved.</t>
  </si>
  <si>
    <t>The Receive Online Application process includes the ability to complete the workflow step with an outcome of Request More Information. This will move the application into a status of Waiting On Information. In addition, the Review Application workflow step includes the ability to complete the workflow step with an outcome of Hold which will move the application into a status of Hold until the reviewer completes the Monitor Hold step.</t>
  </si>
  <si>
    <t>The system shall allow staff the ability to manually modify or add submission requirements to an application as necessary.</t>
  </si>
  <si>
    <t>The system shall allow or prevent the modification of an existing application by staff (e.g., customer requests modification in person and staff processes).</t>
  </si>
  <si>
    <t>The system shall publish any results of the completeness review to the customer portal.</t>
  </si>
  <si>
    <t>The system shall allow staff to record any informal interaction with the customer as part of the completeness review (e.g., Intake Staff may reach out informally to the Applicant to clarify information in the application package, without formally requesting additional information).</t>
  </si>
  <si>
    <t>The Receive Online Application process includes a Comments field where Staff can enter additional comments as needed.</t>
  </si>
  <si>
    <t>The System shall allow Intake Staff from different business areas to defer pre-approval conditions to post approval for some applications according to pre-defined business rules, allowing for downstream workflow tasks to be initiated.</t>
  </si>
  <si>
    <t>The system shall require payment to be completed (based on application type or other business rules) prior to finalizing the completeness review and routing for detailed review.</t>
  </si>
  <si>
    <t>Payment can be required at a configured point in the workflow as needed per application type or other business rules.  A number of business rules have been included in this proposal. Please refer to the Scoping Comments in Table 14.</t>
  </si>
  <si>
    <t>Verify Payment</t>
  </si>
  <si>
    <t>The system shall automatically verify  all fees have been paid prior to issuance of the license /permit.</t>
  </si>
  <si>
    <t>POSSE ABC will verify all fees have been paid prior to license/permit issuance.</t>
  </si>
  <si>
    <t>Verify Background Check</t>
  </si>
  <si>
    <t>The system shall be able to include a verification step to ensure an applicant has successfully completed a background check prior to issuance of the license /permit.</t>
  </si>
  <si>
    <t>A mandatory checklist item can be included in an application workflow process for a completed background check. Additional Configuration has been included in this proposal for background check fields.</t>
  </si>
  <si>
    <t>The system shall document the results of an applicant's background check as pass / fail.</t>
  </si>
  <si>
    <t>Additional Configuration has been included in this proposal for background check fields.</t>
  </si>
  <si>
    <t>Assign Application for Detailed Technical Review</t>
  </si>
  <si>
    <t>The system shall be able to support configurable workflow and business rules to support assignment processes.</t>
  </si>
  <si>
    <t>POSSE ABC supports configurable Workflow based on Administrator Portal setup and business rules configuration. A number of business rules have been included in this proposal.  Please refer to Scoping Comments in Table 14.</t>
  </si>
  <si>
    <t>The system shall have the ability to assign an estimated duration or other weighting criteria to different application types, document types, etc. indicating difficulty or complexity to assist with scheduling and workload management.</t>
  </si>
  <si>
    <t>Manage Review Lifecycle</t>
  </si>
  <si>
    <t>The system shall have the ability to provide a configurable checklist to staff to verify that supplied information by the applicant meets the requirements of application (e.g., background check).</t>
  </si>
  <si>
    <t>The system shall be able to include a completeness review to ensure all reviews have been satisfied prior to issuance of the license /permit.</t>
  </si>
  <si>
    <t>The standard approvals are Receive Online Application (for Customer Portal Submitted applications), Administrative Review, Review Application, and Approve/Reject Application and can be configured per license type for assigned user via the Administrator Portal. Inspections/Investigations can also be performed. All reviews must be satisfied prior to issuance of the license/permit. Note: this does not mean that all of the above listed reviews must be completed. Outcome driven workflow provides the ability for some approvals to be bypassed if not required.</t>
  </si>
  <si>
    <t>The system should be able to trigger deadlines or notifications based on workflow status changes such as a completed pre-license investigation triggering notification for final review to issue license.</t>
  </si>
  <si>
    <t>Staff Portal users can manually enter task/process due dates. Also, a number of additional business rule configurations have been included in this proposal.  Please refer to the Scoping Comments in Table 14.</t>
  </si>
  <si>
    <t>The system shall be able to require a meeting/ appointment/ case or audit after a configurable number of extensions, and shall allow user to enter comments and recommendations regarding the case.</t>
  </si>
  <si>
    <t>Requirements for a meeting/appointment/case can be managed through the included Application Case Workflow.</t>
  </si>
  <si>
    <t>Perform Detailed Technical Review</t>
  </si>
  <si>
    <t>The system shall provide configurable templates by application type to capture staff's technical, detailed evaluation of an application package that can eventually result in the approval or denial of the request.</t>
  </si>
  <si>
    <t>MS Word document templates included in the Review process can be used to capture detailed evaluation information.</t>
  </si>
  <si>
    <t>The system shall provide a list of standard reason codes(s) for rejection of an application that staff can choose from.</t>
  </si>
  <si>
    <t>The system shall be able to prevent advancement of an application until all required reviewers have submitted review results.</t>
  </si>
  <si>
    <t>The pre-configured best practice workflow will not advance to the Send License Step until all required reviewers have submitted approval.</t>
  </si>
  <si>
    <t>The system shall be able to prevent advancement of an application if multiple reviewers have provided conflicting approvals/denials and generate appropriate notifications to staff to resolve the issue.</t>
  </si>
  <si>
    <t>The pre-configured best practice workflow will not advance to the Send License Step until all required reviewers have submitted approval. The License will be denied/rejected if one of the reviewers rejects the application.</t>
  </si>
  <si>
    <t>The system shall allow a user to perform a detailed or technical review of the application and capture the results in the system.</t>
  </si>
  <si>
    <t>The standard approvals are Receive Online Application (for Customer Portal Submitted applications), Administrative Review, Review Application, and Approve/Reject Application and can be configured per license type for assigned user via the Adminsitrator Portal. Inspections/Investigations can also be performed. The results of each of these tasks are captured in the system.</t>
  </si>
  <si>
    <t>The system shall allow multiple users to perform a detailed review and capture the results in the system.</t>
  </si>
  <si>
    <t>Please see the previous answer to A116.</t>
  </si>
  <si>
    <t>The system shall allow a reviewer to provide comments, requests or notes on the application record as part of the review results.</t>
  </si>
  <si>
    <t>Reviewers can return the application to the applicant with the Enter Additional Information task and details entered into the "Information To Be Requested From Applicant" field.  Reviewers can also enter internal comments related to the review or Case Notes related to the application.</t>
  </si>
  <si>
    <t xml:space="preserve">The system shall allow the reviewer to provide a determination on the application (for example, approved or denied). </t>
  </si>
  <si>
    <t>POSSE ABC allows the reviewer to provide a determination on the application.</t>
  </si>
  <si>
    <t>The system shall display statuses to the online portal based on the reviews captured in the system.</t>
  </si>
  <si>
    <t xml:space="preserve">Upon initial application submission, the application will display New status until the Receive Online Application step has been completed. The status will then be In Review as the necessary reviews and investigation(s) are completed. Customer Portal Users can view this status from their Dashboard. </t>
  </si>
  <si>
    <t>The system shall initiate downstream workflow based on reviews such as triggering additional reviews (i.e. flag for legal review) or the requirement for staff to make a final determination.</t>
  </si>
  <si>
    <t>Conduct Application-Related Inspection</t>
  </si>
  <si>
    <t>The system shall allow staff to create on-site visit records as part of the review of an application such as a pre-license investigation.</t>
  </si>
  <si>
    <t>The pre-configured best business practice license application workflow includes an optional pre-license investigation.</t>
  </si>
  <si>
    <t>The system shall allow the user to record notes of the onsite visit for the application.</t>
  </si>
  <si>
    <t>Investigation records include the ability to record notes.</t>
  </si>
  <si>
    <t>The system shall allow the user to provide a final result or status of the onsite visit.</t>
  </si>
  <si>
    <t>Investigations include the ability to result the investigation with Administrator Portal setup investigation result options.</t>
  </si>
  <si>
    <t>The system shall allow the user to leverage a mobile device to conduct and provide results of the onsite visit. See Technical Requirements, tab E. Mobile requirements.</t>
  </si>
  <si>
    <t>POSSE ABC includes POSSE Mobile for field inspections/investigations.</t>
  </si>
  <si>
    <t>Perform Management Review</t>
  </si>
  <si>
    <t>The system shall allow users to flag an application for additional legal review as issues are identified through the review cycle.</t>
  </si>
  <si>
    <t>An Application Case Workflow can be initiated from and Application record to manage a legal review process and track Hearings/Meetings.</t>
  </si>
  <si>
    <t>The system shall allow users to use a template to document application deficiencies identified during the review cycle that need additional legal review.</t>
  </si>
  <si>
    <t xml:space="preserve">MS Word Merge templates can be established and used to track additional deficiencies identified during the review cycle.  These would be available from the application record. </t>
  </si>
  <si>
    <t>Approve License</t>
  </si>
  <si>
    <t>The system shall trigger a final review once all technical reviews have been completed.</t>
  </si>
  <si>
    <t>The standard approvals are Receive Online Application (for Customer Portal Submitted applications), Administrative Review, Review Application, and Approve/Reject Application and can be configured per license type for assigned user via the Adminsitrator Portal. Inspections/Investigations can also be performed. All reviews must be satisfied prior to issuance of the license/permit. Note: this does not mean that all of the above listed reviews must be completed. Outcome driven workflow provides the ability for some approvals to be bypassed if not required.</t>
  </si>
  <si>
    <t>The system should automatically update the application to approved for issuance.</t>
  </si>
  <si>
    <t xml:space="preserve">POSSE ABC will automatically update the status of the license/permit application to Distribute once all required approvals have been completed and approved. </t>
  </si>
  <si>
    <t>The system should allow a user to indicate if a "hold" will be needed prior to license issuance.</t>
  </si>
  <si>
    <t>The License record includes the Effective Date field which is the start date in which the license will become effective.</t>
  </si>
  <si>
    <t>The system should allow for licenses to be in ready status to align with user requested issuance dates (i.e. do not issue prior to Jan 1)</t>
  </si>
  <si>
    <t>The License record includes the Effective Date field which is the start date in which the license will become effective</t>
  </si>
  <si>
    <t>Tab Statistics (hide before publishing)</t>
  </si>
  <si>
    <t>Yes Responses</t>
  </si>
  <si>
    <t>No Responses</t>
  </si>
  <si>
    <t>Configuration</t>
  </si>
  <si>
    <t>Business Automation</t>
  </si>
  <si>
    <t>Both</t>
  </si>
  <si>
    <t>Total Required Requirements</t>
  </si>
  <si>
    <t>Total Optional Requirements</t>
  </si>
  <si>
    <t>Total Requirements</t>
  </si>
  <si>
    <t>B</t>
  </si>
  <si>
    <t>Issue License / Permit</t>
  </si>
  <si>
    <t>The system shall have the ability to auto-assign a unique number to a new license / permit.</t>
  </si>
  <si>
    <t>POSSE ABC will automatically assign a unique number to a new license/permit.</t>
  </si>
  <si>
    <t>The system shall support the management of multiple license / permit types in the system.</t>
  </si>
  <si>
    <t>POSSE ABC supports multiple license/permit types.</t>
  </si>
  <si>
    <t>The system shall have the ability to prevent / allow issuance of licenses / permits according to configurable business rules / conditions.</t>
  </si>
  <si>
    <t>The system shall prevent issuance of licenses / permits if outstanding required payments or other conditions (e.g., hold) are present.</t>
  </si>
  <si>
    <t>POSSE ABC will prevent issuance of licenses/permits if required outstanding payments, reviews, or Holds exist.</t>
  </si>
  <si>
    <t>The system shall prevent issuance if the status of the application is not eligible for license / permit issuance.</t>
  </si>
  <si>
    <t>POSSE ABC will prevent issuance of the license/permit if the application is not in Distribute status.</t>
  </si>
  <si>
    <t>The system shall prevent issuance of the license / permit if there are conflicting approvals / denials from reviewers.</t>
  </si>
  <si>
    <t>POSSE ABC will prevent issuance of the license/permit if a reviewer has denied/rejected their review task.</t>
  </si>
  <si>
    <t>Issue &amp; Manage TOPs</t>
  </si>
  <si>
    <t>The system shall allow the issuance of a temporary license if required conditions are met.</t>
  </si>
  <si>
    <t>The system shall have the ability to auto-issue a license if all conditions are met according to business rules by license / permit type and/or business area (e.g., once the application is submitted online, with any associated payment provided, the license may be able to be automatically generated and issued from the Online Portal).</t>
  </si>
  <si>
    <t>Additional configuration has been included in this proposal for auto-issuing licenses that have met the appropriate criteria.</t>
  </si>
  <si>
    <t>The system shall automatically enroll the license in a renewal period according to business rules.</t>
  </si>
  <si>
    <t>The system shall have the ability to perform batch transactions that affect multiple licenses / permits (e.g., approve multiple licenses / permits for one location in one transaction).</t>
  </si>
  <si>
    <t>POSSE ABC provides the ability to apply for multiple licenses/permits on a single application with a single application workflow.</t>
  </si>
  <si>
    <t>The system shall support the denial of a license / permit, which will trigger associated workflow (e.g., correspondence, resubmittal, etc.).</t>
  </si>
  <si>
    <t>POSSE ABC supports the ability to deny a License/Permit during the application process. Notification to applicant is through email, Customer Portal Dashboard, and/or MS Word document template letter.</t>
  </si>
  <si>
    <t>The system shall allow for documenting correspondence, or meetings associated with licenses / permits and allow printing of the history.</t>
  </si>
  <si>
    <t>POSSE ABC supports documenting meetings and correspondance with the applicant on the application and/or the application case record. The History Report and the Audit Report can easily be printed.</t>
  </si>
  <si>
    <t>The system shall support the issuance of multiple license / permit types, with varying business rules, workflow, and requirements configurable in the system</t>
  </si>
  <si>
    <t>POSSE ABC supports multiple license/permit types with Administrator Portal defined settings/requirements/approvals per license/permit type.</t>
  </si>
  <si>
    <t>The system shall support the issuance of a license / permit by the Agency to an applicant.</t>
  </si>
  <si>
    <t>POSSE ABC supports issuance of a license/permits by the Agency to an applicant.</t>
  </si>
  <si>
    <t>The system shall save the license / permit certificate as a document associated with the license record.</t>
  </si>
  <si>
    <t>POSSE ABC will automatically save the issued license/permit certificate as a pdf associated with the license record.</t>
  </si>
  <si>
    <t>The system shall be able to apply a dynamically generated image (e.g., barcode, QR code) on a license / permit certificate generated from the system to prevent fraud.</t>
  </si>
  <si>
    <t>POSSE ABC includes the ability to generate a QR code on the license/permit certificate.</t>
  </si>
  <si>
    <t>Print License / Permit</t>
  </si>
  <si>
    <t>The system shall have the ability for a customer to print a license / permit, or approval in pre-defined format by type from the online portal.</t>
  </si>
  <si>
    <t>The POSSE ABC Customer Portal includes the ability for authenticated users to view thier approval and print a copy of their license/permit from the customer portal. Applicants can also print their automatic email notification which indicates that the license application has been approved.</t>
  </si>
  <si>
    <t>Process License / Permit Changes</t>
  </si>
  <si>
    <t>The system shall accept requests for license / permit changes through the online portal.</t>
  </si>
  <si>
    <t>License/permit changes are supported through the Amendment process.</t>
  </si>
  <si>
    <t>The system shall support customers immediately changing information on license records such as email or phone number changes that do not need to be reviewed / validated by staff before they can take effect in the system.</t>
  </si>
  <si>
    <t>Customer Portal users can update some basic information without a license/permit amendment required.</t>
  </si>
  <si>
    <t>The system shall flag submitted changes to issued licenses / permits for review by staff prior to processing the change if required, per configured business rules and workflow in the system.</t>
  </si>
  <si>
    <t>POSSE ABC includes best business practice pre-configured workflows including staff approval/rejection with Adminstrator Portal setup for amendments.</t>
  </si>
  <si>
    <t>The system shall allow staff to approve or deny requested changes to licenses / permits.</t>
  </si>
  <si>
    <t>The system shall allow staff to link or unlink licenses under the same License Holder.</t>
  </si>
  <si>
    <t>Licenses can be primary or secondary but this relationship cannot be changed after the initial license issuance.  Changes to this relationship requires a new license issuance.</t>
  </si>
  <si>
    <t>The system shall be able to notify the license holder if the requested change requires a new license and provide instructions in a standard communication that is sent to the license holder.</t>
  </si>
  <si>
    <t>POSSE ABC includes best business practice pre-configured workflows including staff approval/rejection with Adminstrator Portal setup for amendments. The Administrator Portal also includes template email communication for license holders specific to the amendment denial.</t>
  </si>
  <si>
    <t>The system shall automatically update affected licenses / permits with updated jurisdictional boundaries (i.e. annexations).</t>
  </si>
  <si>
    <t>An integration to GIS has been included in this proposal.  This provides the ability to geocode the licenses.  POSSE will querry GIS for the updated jurisdictional boundaries.</t>
  </si>
  <si>
    <t>Manage License / Permit Status</t>
  </si>
  <si>
    <t>The system shall be able to support configurable license / permit statuses that reflect the terms used by NLCC.</t>
  </si>
  <si>
    <t xml:space="preserve">POSSE ABC tracks and displays the license/permit status based on outcome driven Workflow.  Included license/permit statuses are Active, Suspended, Revoked, Expired, Pending, Inactive, and Cancelled. </t>
  </si>
  <si>
    <t>The system shall have the ability to maintain license / permit history, including but not limited to:</t>
  </si>
  <si>
    <t>POSSE ABC maintains license/permit history.</t>
  </si>
  <si>
    <t>Payment History and Details</t>
  </si>
  <si>
    <t>POSSE ABC maintains payment history and details.</t>
  </si>
  <si>
    <t>Renewal History and Details</t>
  </si>
  <si>
    <t>POSSE ABC maintains license/permit renewal history and details.</t>
  </si>
  <si>
    <t>License / Permit Change History</t>
  </si>
  <si>
    <t>POSSE ABC maintains license/permit change history.</t>
  </si>
  <si>
    <t>Compliance History</t>
  </si>
  <si>
    <t>POSSE ABC maintains license/permit compliance history.</t>
  </si>
  <si>
    <t>The system shall have the capability to track and display the status of a license / permit as driven by system information and/or workflow (such as licensed, pending appeal, revoked, delinquent, suspended, etc.).</t>
  </si>
  <si>
    <t>The system shall be able to track expiration dates associated with a license / permit, and provide a configurable alert /notification to the Agency personnel at any point a license has expired, suspended or been revoked.</t>
  </si>
  <si>
    <t>POSSE ABC tracks the expiration dates for licenses/permits and provides notifications to Staff Portal Users based on their Staff Portal User Profile email notification settings.</t>
  </si>
  <si>
    <t>The system shall allow staff to manually capture information related to any research he or she performs related to validating the license / permit status.</t>
  </si>
  <si>
    <t>The system shall allow staff to manually update a license / permit status and may prompt for user to capture a justification for changing the status.</t>
  </si>
  <si>
    <t>POSSE ABC allows staff to update job status based on business rules and in the event of exceptional circumstances.</t>
  </si>
  <si>
    <t>The system shall be able to track and enforce the requirements for eligibility for a license / permit, including the successful completion of the required periodic investigations.</t>
  </si>
  <si>
    <t>POSSE ABC tracks and enforces eligibility for a license/permit including required investigations scheduled based on risk.</t>
  </si>
  <si>
    <t>The system shall be able to track the expiration of licenses / permits and trigger associated workflow (i.e., notifications, holds).</t>
  </si>
  <si>
    <t>POSSE ABC tracks license/permit expiration and automatically triggers renewal notification workflows and automatic expiration if not renewed.  Notifications are generated to license holders and to staff based on staff portal email notification settings.</t>
  </si>
  <si>
    <t>The system shall have the ability for authorized users to track history of complaints/violations on a license / permit holder, business, or business owner.</t>
  </si>
  <si>
    <t>POSSE ABC supports tracking the history of complaints/violations based on the related records.</t>
  </si>
  <si>
    <t>The system shall have the ability to automatically set license / permit expiration dates according to business rules.</t>
  </si>
  <si>
    <t xml:space="preserve">The POSSE ABC Administrator Portal setup establishes license/permit expiration periods based on license/permit type. License/permit expiration dates will then automatically be set based on this setup. </t>
  </si>
  <si>
    <t>The system shall allow an authorized user to manually set license / permit expiration dates according to business rules.</t>
  </si>
  <si>
    <t>The system shall have the ability to record and track expiration dates and conditions in the system for an individual license / permit.</t>
  </si>
  <si>
    <t>POSSE ABC tracks individual license/permit expiration dates on the license/permit record.  The license/permit record also includes a Conditions tab where any license/permit conditions are displayed.</t>
  </si>
  <si>
    <t>The system shall have the ability to record and track expiration dates and conditions in the system for a license / permit type.</t>
  </si>
  <si>
    <t>The POSSE ABC Administrator Portal setup establishes license/permit expiration periods and Conditions based on license/permit type.</t>
  </si>
  <si>
    <t>The system shall allow an authorized user to manually record conditions in the system for a license / permit type.</t>
  </si>
  <si>
    <t>The POSSE ABC Administrator Portal provides users with appropriate permissions the ability to setup conditions based on license/permit type.</t>
  </si>
  <si>
    <t>The system shall notify applicant / licensee or other designated contact when a permit is about to expire and send information explaining how to extend the license or permit.</t>
  </si>
  <si>
    <t xml:space="preserve">POSSE ABC includes Batch Renewal Notifications that can be sent multiple times before license/permit expiration. </t>
  </si>
  <si>
    <t>The system shall have the capability to suspend or revoke a license / permit.</t>
  </si>
  <si>
    <t>POSSE ABC includes the ability to suspend or revoke licenses via the Case or Application Case Workflow.</t>
  </si>
  <si>
    <t>The system shall preserve the transaction information related to the suspension or revocation of a license / permit (user, date, time, reason, etc.) for viewing in the system.</t>
  </si>
  <si>
    <t>POSSE ABC includes the ability to suspend or revoke licenses via the Case or Application Case Workflow. The detailed information for these workflow processes will be available for viewing.</t>
  </si>
  <si>
    <t>The system shall provide the ability to view the history of applications/ licenses/ permits that were voided, closed or cancelled.</t>
  </si>
  <si>
    <t xml:space="preserve">POSSE ABC provides the ability to view the history of applications that have been withdrawn or cancelled.  In addition, POSSE ABC also provides the ability to view the history of licenses/permits that have been revoked, inactivated, suspended, expired, or cancelled. </t>
  </si>
  <si>
    <t>The system shall provide the ability to view the history of requests related to licenses (alcohol transfers, auctions, temporary storage, etc.).</t>
  </si>
  <si>
    <t>POSSE ABC provides the ability to view the history of activity related to the license record.</t>
  </si>
  <si>
    <t>The system shall have the ability to reinstate a closed or canceled license or permit.</t>
  </si>
  <si>
    <t>POSSE ABC supports reinstatement applications.</t>
  </si>
  <si>
    <t>The System shall display information relevant to the user, including but not limited to all pending license renewals.</t>
  </si>
  <si>
    <t xml:space="preserve">The POSSE ABC Customer Portal Dashboard displays Actions Required (including expiring soon licenses), all relevant issued licenses, and all relevant applications. </t>
  </si>
  <si>
    <t>The system shall have the ability to display or hide violation data from the public online according to business rules.</t>
  </si>
  <si>
    <t xml:space="preserve">The POSSE ABC Customer Portal Dashboard has the ability to display violation data with business rules configuration. A number of business rules configuration has been included in the Scope Comments in Table 14. </t>
  </si>
  <si>
    <t>The system shall have the ability to track/store violation history for a location and a violator.</t>
  </si>
  <si>
    <t>The system shall have the ability to track history of violations for violator(s).</t>
  </si>
  <si>
    <t xml:space="preserve">Issue Renewal </t>
  </si>
  <si>
    <t>The system shall have the ability to define renewal periods for license types that can automatically trigger workflow tasks associated with the process, such as generating renewal notices and invoices.</t>
  </si>
  <si>
    <t>The POSSE ABC Administrator Portal setup establishes license/permit expiration periods based on license/permit type. License/permit expiration dates will then trigger inclusion in the batch renewal notification process. License/permit holders can then complete the renewal application and pay the renewal fees calculated.</t>
  </si>
  <si>
    <t>The system shall have the ability to track when renewal notifications were sent (electronically or manually).</t>
  </si>
  <si>
    <t>POSSE ABC tracks when renewal notifications are generated.</t>
  </si>
  <si>
    <t>The system shall be able to automatically process the renewal and generate the license once payment is received.</t>
  </si>
  <si>
    <t>POSSE ABC includes a Renewal Application Workflow and additional configuration has been included to automatically generate the license.</t>
  </si>
  <si>
    <t>The System shall have the capability to send electronic notifications to the license holder as reminders to renew their license in addition to printed letters.</t>
  </si>
  <si>
    <t>The POSSE ABC Batch Renewal Notifications Workflow includes email notifications. POSSE ABC allows each applicant to specify their preferred contact method (e.g. Email/Letter) in the Customer Portal. The system automatically checks this preference for notification.</t>
  </si>
  <si>
    <t>The System shall have the capability to generate an access code and include it in the renewal notice for the License Holder to log on to the online portal in lieu of maintaining a username/ password.</t>
  </si>
  <si>
    <t>Included in this proposal is OAUTH2 and OPENID Connect integration for POSSE ABC Customer Portal Authentication.  Renewal Notice mailiers can be generated with an included online access code.  Customer Portal users can then register a new account and link online.</t>
  </si>
  <si>
    <t>The System shall update the License Record with the time/ date the letters were generated.</t>
  </si>
  <si>
    <t>The date and time the letters were generated is available via the Batch Renewal Notification Workflow.</t>
  </si>
  <si>
    <t>The System shall have the capability to automatically issue batches of license renewal notifications.</t>
  </si>
  <si>
    <t>POSSE ABC issues batches of license renewal notifications including email and printed.</t>
  </si>
  <si>
    <t>The System shall have the capability to associate batch notification letters to the license application record for storage in an electronic document management system.</t>
  </si>
  <si>
    <t>POSSE ABC can generate notification letters and save the leters in a document management system. An integration to OnBase is included in this proposal per Appendix B Tab G Item 3.</t>
  </si>
  <si>
    <t xml:space="preserve">Process Renewal </t>
  </si>
  <si>
    <t>The system shall have the ability to associate an application for renewal with an existing license/ registration (e.g., update the status of the license, not create a new license).</t>
  </si>
  <si>
    <t>POSSE ABC has the ability to associate renewal applications with the existing license</t>
  </si>
  <si>
    <r>
      <t>The system shall have the ability to reinstate expired licenses</t>
    </r>
    <r>
      <rPr>
        <strike/>
        <sz val="9"/>
        <rFont val="Calibri"/>
        <family val="2"/>
      </rPr>
      <t xml:space="preserve"> </t>
    </r>
    <r>
      <rPr>
        <sz val="9"/>
        <rFont val="Calibri"/>
        <family val="2"/>
      </rPr>
      <t>or business permits.</t>
    </r>
  </si>
  <si>
    <t>The system shall have the ability to require various pre-requisites for license renewal according to the business rules for the renewal period.</t>
  </si>
  <si>
    <t>The POSSE ABC Adminstrator Portal provides the abilty to establiish requirements for renewal applications (such as document/file uploads, payments, etc) per license/permit type.</t>
  </si>
  <si>
    <t>The system shall make renewed licenses available online for download by the license holder from their account.</t>
  </si>
  <si>
    <t>POSSE ABC provides the ability for Customer Portal users to access and download renewed license certificates from their account.</t>
  </si>
  <si>
    <t>The system shall provide the customer confirmation that the renewal has been processed and related information.</t>
  </si>
  <si>
    <t>POSSE ABC Customer Portal users can view the status of the renewal application via their Dashboard.</t>
  </si>
  <si>
    <t>The system shall reset the next required renewal date once the renewal is processed.</t>
  </si>
  <si>
    <t>Once a license/permit is renewed, POSSE ABC will automatically reset the expiration date for the next renewal period.</t>
  </si>
  <si>
    <t>The system shall allow staff to prompt staff to investigate (for example, determine if the business is still open) based on the logging returned renewal notices (returned mail, bounced back email).</t>
  </si>
  <si>
    <t>A POSSE ABC Case Workflow can be initiated to investigate returned renewal notices.</t>
  </si>
  <si>
    <t>The system shall allow staff to flag renewals for legal review with reason(s) for the flag.</t>
  </si>
  <si>
    <t>POSSE ABC Staff Portal users can initiate a Case Workflow to manage the legal review.</t>
  </si>
  <si>
    <t>Process SDLs</t>
  </si>
  <si>
    <t>The system shall allow the processing of Special Designation Licenses (SDLs) according to business rules.</t>
  </si>
  <si>
    <t>POSSE ABC includes the best business practice license/permit application workflow to process Special Designation Licenses as a Special Event Permit. The Adminstrator Portal includes setup based on license/permit type for requirements such as documents/files, payments, application questions, and conditions.</t>
  </si>
  <si>
    <t>Process Alcohol Transfers</t>
  </si>
  <si>
    <t>The system shall allow processing of Alcohol Transfers according to business rules</t>
  </si>
  <si>
    <t>The system shall automatically link applications for Alcohol Transfers between applicable license holders.</t>
  </si>
  <si>
    <t>The system shall allow NLCC staff to manually link applications for Alcohol Transfers between applicable license holders.</t>
  </si>
  <si>
    <t>Process Temporary Storage Requests</t>
  </si>
  <si>
    <t>The system shall allow the processing / approval of temporary storage permits according to business rules.</t>
  </si>
  <si>
    <t xml:space="preserve">Functionality for processing Temporary Storage Permits has been included in this proposal.  Customer Portal users can submit applications for Temporary Storage Permits which includes the effective dates for the specific permit. </t>
  </si>
  <si>
    <t>Process Hardship Requests</t>
  </si>
  <si>
    <t>The system shall allow the processing / approval of Hardship Requests according to business rules.</t>
  </si>
  <si>
    <t xml:space="preserve">Functionality for processing Hardship Requests has been included in this proposal.  Customer Portal users can submit amendment applications for Hardship Requests which includes the effective dates for the specific license/permit. </t>
  </si>
  <si>
    <t>Total Required  Requirements</t>
  </si>
  <si>
    <t>Create Profile</t>
  </si>
  <si>
    <t>The system shall allow a customer to create and register a user account online.</t>
  </si>
  <si>
    <t>The system shall allow NLCC to set a defined length of user inactivity to trigger a deletion of the user account.</t>
  </si>
  <si>
    <t>User Accounts will not be triggered to be deleted.</t>
  </si>
  <si>
    <t>The system shall require an external user's login to be an email address.</t>
  </si>
  <si>
    <t>The system shall have the ability for a customer to access account-related information online via the user's account.</t>
  </si>
  <si>
    <t>Authenticated users can access account related information via the POSSE ABC Customer Portal.</t>
  </si>
  <si>
    <t>The system shall have the ability to maintain user information, including but not limited to: Name (First, Last, Middle, Suffix), Mailing &amp; Billing Addresses, Phone Number(s), Business / Company Name).</t>
  </si>
  <si>
    <t>The POSSE ABC Customer Portal maintains user information, contact information, and associated businesses/licensees and the related contact details.</t>
  </si>
  <si>
    <t>The system shall have the ability to maintain all related information associated with the individual's account (application status, license status, account history, recent transactions, etc.) online for the customer to access / view.</t>
  </si>
  <si>
    <t>The system shall have the ability for the user to modify account details, for example changes to contact information, etc. based upon business rules (i.e., Agency can define what can be changed and when).</t>
  </si>
  <si>
    <t>The system should allow customers to delegate authority for transactions on user's account to other customers and manage adding /deleting these other customers.</t>
  </si>
  <si>
    <t xml:space="preserve">The system should allow NLCC to limit the number of users a License Holder can delegate authority for transactions. </t>
  </si>
  <si>
    <t>The system should have allow staff to delegate authority for customer transactions on the customer's account to other customers and manage adding /deleting these other customers on the customer's account.</t>
  </si>
  <si>
    <t>The system should allow a user to identify preferences, including but not limited to the following: preferred method of communication (e-mail, SMS, best time to contact (e.g., during business hours, outside of business hours), etc.), preferences for receiving automated notifications or alerts.</t>
  </si>
  <si>
    <t>The system shall provide password management (e.g., issue temporary passwords, change passwords) for external customer accounts.</t>
  </si>
  <si>
    <t>Y</t>
  </si>
  <si>
    <t>The system shall provide an option to allow the external customer user to request a forgotten password, or provide other options online for the user to change the password without support needed from Agency personnel.</t>
  </si>
  <si>
    <t>The system shall support any password security protocols defined by the Agency (see Technical Requirements, Tab D. Application Security).</t>
  </si>
  <si>
    <t>The system shall provide the ability to prompt the user to set up any security questions/ answers to assist with authentication.</t>
  </si>
  <si>
    <t>The system shall have the ability for the user to accept usage terms and conditions.</t>
  </si>
  <si>
    <t>The system shall provide the reason(s) for denial of the creation of the account, and provide detailed information for the applicant to resolve the issue (e.g., Duplicate account already exists. Did you forget your password?).</t>
  </si>
  <si>
    <t>Update &amp; Change License Holder Details</t>
  </si>
  <si>
    <t>The system shall allow a user to easily update the license Agency contact (e.g., mailing address, phone number, email address) on an existing license through the online customer portal per agency-specific business rules.</t>
  </si>
  <si>
    <t>License Amendments can be used to update contact information on an existing license.</t>
  </si>
  <si>
    <t>The system shall notify and require users to apply for a new licenses / permits based on business rules of the agency.</t>
  </si>
  <si>
    <t xml:space="preserve">Amendment explanations guide the user through the process of the correct amendment type selection. </t>
  </si>
  <si>
    <t>The system shall require the user to pay any new or updated liabilities based on the license / permit information changes made through the online portal.</t>
  </si>
  <si>
    <t>Amendments can have fees associated with the application which can be paid via the Customer Portal.</t>
  </si>
  <si>
    <t>Track Debtor Status</t>
  </si>
  <si>
    <t>The system shall allow users with authorized permissions (i.e. Wholesalers) to report a license holder as owing a debt.</t>
  </si>
  <si>
    <t>Included in this proposal is functionality for Debtor Tracking and Status. Users with authorized permissions can report license holders or licensees as owing a debt, at regular intervals and mark as paid. The Customer Portal will provide the ability to flag and prevent further application from debtors.</t>
  </si>
  <si>
    <t xml:space="preserve">The system shall allow users with authorized permissions (i.e. Wholesalers) to report multiple licenses as owing a debt at regularly defined intervals (i.e. daily, weekly). </t>
  </si>
  <si>
    <t>The system shall allow NLCC staff to manually enter debtor information for any licensee, whether owing or having paid a debt.</t>
  </si>
  <si>
    <t>The system shall document debtor status by license and link to any associated business, individual, location etc.</t>
  </si>
  <si>
    <t>The system shall allow NLCC staff to manually override debtor status.</t>
  </si>
  <si>
    <t>The system shall automatically flag all individuals associated with a license that has debts and prevent further application submission for those individuals.</t>
  </si>
  <si>
    <t>The system shall allow users with authorized permissions (i.e. Wholesalers) to report a license holder as having paid a debt.</t>
  </si>
  <si>
    <t>The system shall flag licenses that are identified as owing a debt beyond a frequence limit as defined by NLCC staff.</t>
  </si>
  <si>
    <t xml:space="preserve">The system shall maintain a list of flagged licenses that are frequently identified as owing a debt (i.e. "frequent fliers" list). </t>
  </si>
  <si>
    <t>Send Notifications / Reminders</t>
  </si>
  <si>
    <t>The system shall be able to send out one notification multiple ways (e.g., both email and mail).</t>
  </si>
  <si>
    <t>The system shall be able to send text / SMS notification to customers.</t>
  </si>
  <si>
    <t>SMS can be accomplished through an integration; however, that integration has not been included in this proposal.</t>
  </si>
  <si>
    <t>The system shall have the ability to send out mass emails according to business rules.</t>
  </si>
  <si>
    <t>POSSE ABC includes the ability to setup and send out mass emails.</t>
  </si>
  <si>
    <t>The system shall allow customers to opt out of mail and/or otherwise specify notification preferences (either in person through staff or via the online portal) to reduce paper mailings.</t>
  </si>
  <si>
    <t>The Customer selects the preferred notification method from the Customer Portal, or Staff Portal users can select the preferred contact method for the licensee as email or mail.</t>
  </si>
  <si>
    <t>The system shall support the batch generation of notifications for printing and mailing.</t>
  </si>
  <si>
    <t>POSSE ABC supports batch generated notifications for both email and mail.</t>
  </si>
  <si>
    <t>The system shall be able to track the date and time notifications were sent from the system (email, mailings, faxes, etc.) automatically.</t>
  </si>
  <si>
    <t>POSSE ABC tracks the date and time batch notifications are sent via email and batch notification letters are printed.</t>
  </si>
  <si>
    <t>The system shall be able to track the date and time notifications were sent otifications sent outside of the system.</t>
  </si>
  <si>
    <t>The system shall allow Staff to track undeliverable notification (mail, email, etc.) in the System and related activity (attempts to resend the communication, contacting the applicant to update the contact information, changing applicants' notification preferences in the system, non-system generated correspondence).</t>
  </si>
  <si>
    <t>POSSE ABC can track activities related to undeliverable notification either as case notes on the License record and/or through opening up a Case for task tracking and followup.</t>
  </si>
  <si>
    <t>The system shall be able to resend notifications.</t>
  </si>
  <si>
    <t>POSSE ABC does not currently resend notifications and effort has not been included to resend notifications.  Computroix welcomes further discussion with NLCC to clarify the scope of this requirement.</t>
  </si>
  <si>
    <t>The system shall be able to track how many times a notification was sent or resent.</t>
  </si>
  <si>
    <t>The system shall support transmittal of any fee-related information for large batch notification generation and/ or mailing (e.g., batch generation of invoice notices).</t>
  </si>
  <si>
    <t>POSSE ABC batch renewal notifications (email and printed) can include renewal fee information.</t>
  </si>
  <si>
    <t>The system shall preserve a copy of the notification(s) generated from the system (email, letters, forms, etc.) and associate it with the relevant record(s).</t>
  </si>
  <si>
    <t>The system shall provide the ability for Staff to select recipients of the notification from stored contact(s) in the system.</t>
  </si>
  <si>
    <t>The system shall support configurable notifications that are always triggered at various stages of workflow or other conditions according to business rules (e.g., email generated to the Customer when the application is approved).</t>
  </si>
  <si>
    <t>The POSSE ABC Administrator Portal supports notifications that can be setup and triggered at specific workflow steps and based on specific workflow outcomes.</t>
  </si>
  <si>
    <t>The system shall support configurable email notifications that are triggered according to configurable business rules.</t>
  </si>
  <si>
    <t>The system shall support configurable text message notifications that are triggered according to configurable business rules (i.e., investigations or Application Review Activity).</t>
  </si>
  <si>
    <t>The system shall support the capability to flag a license, business or user account (manually or automatically according to business rules), and send notifications to identified Agency Staff alerting them when an application has been submitted for review.</t>
  </si>
  <si>
    <t>The system shall provide configurable escalation capabilities (e.g., if a workflow task's duration has exceeded a predefined threshold, the system will execute a predefined action, such as generation of a Review Task for a Supervisor).</t>
  </si>
  <si>
    <t>The POSSE ABC pre-configured application workflow includes optional escalations based on outcome driven workflow. Additional business rules can be configured.  A number of business rules configurations have been included in this proposal in Table 14.</t>
  </si>
  <si>
    <t>Receive Communication</t>
  </si>
  <si>
    <t>The system shall support configurable alerts (i.e., visual indicators displayed in the system for example, customer has modified the mailing address) that are triggered according to business rules.</t>
  </si>
  <si>
    <t>The system shall allow internal users to configure notification settings (e.g., would like to receive an email notification when a workflow task is assigned to him).</t>
  </si>
  <si>
    <t>The system shall allow internal users to identify an alternate user to be notified when the user is out of office.</t>
  </si>
  <si>
    <t>POSSE ABC supports task assignment delegation for when staff are out of office. Notification is via the To Do List.</t>
  </si>
  <si>
    <t>The system shall allow external users to configure notification settings (e.g., would like to receive an email when a status update occurs on the application).</t>
  </si>
  <si>
    <t xml:space="preserve">POSSE ABC Customer Portal users can select their preferred contact method on the license application. </t>
  </si>
  <si>
    <t>The system shall allow external users to identify additional external users to be notified regarding transactions on the account.</t>
  </si>
  <si>
    <t>The system shall allow staff to indicate the method(s) of communication (e.g., email, batch mailing, user selected preference, etc.).</t>
  </si>
  <si>
    <t>The system shall provided configurable alerts based on locations, and number and type of licenses for each location.</t>
  </si>
  <si>
    <t>Addresses can all be flagged with warnings. Additional business rules can be configured.  A number of business rules configurations have been included in this proposal in Scoping Comments Table 14.</t>
  </si>
  <si>
    <t>The system shall be able to record electronic notification received from the customer.</t>
  </si>
  <si>
    <t xml:space="preserve">POSSE ABC Customer Portal entered information from external users will automatically be recorded in the Staff Portal on the associated records. Updates received via other external communication can be uploaded to the assoicated record via document/file upload. </t>
  </si>
  <si>
    <t>The system shall preserve a record of paper notification from a customer along with a copy of the communication for example a letter.</t>
  </si>
  <si>
    <t xml:space="preserve">Communication received via external sources (such as mail) can be uploaded to the assoicated record via document/file upload. </t>
  </si>
  <si>
    <t>The system shall allow staff to manually record notifications received from a customer (e.g., phone call, mail, email).</t>
  </si>
  <si>
    <t xml:space="preserve">Communication received via external sources (such as mail or email) can be uploaded to the assoicated record via document/file upload. </t>
  </si>
  <si>
    <t>The system shall be able to track the date of all mail received for customer records (e.g., application received date, renewal payment received).</t>
  </si>
  <si>
    <t>POSSE ABC has data fields available that can track the received date in several areas. If additional received dates are required, a number of configured data fields have been included in this proposal.  Please refer to additional data field configuration in the Scoping Comments Table 14.</t>
  </si>
  <si>
    <t>The system shall be able to track returned mail including the date/time it was returned, reason identified as why it was undeliverable, etc.</t>
  </si>
  <si>
    <t>Maintain Active License / Permit Roster</t>
  </si>
  <si>
    <t>The system shall maintain a database of all active licenses / permits searchable and sortable by specific license and permit types.</t>
  </si>
  <si>
    <t>POSSE ABC includes the ability to maintain all active licenses/permits.  This information is available via standard searches and sorts.</t>
  </si>
  <si>
    <t>The system shall automatically update the active license / permit database as changes to licenses occur and are registered in the system.</t>
  </si>
  <si>
    <t>POSSE ABC updates the active license/permit database in real time as changes occur.</t>
  </si>
  <si>
    <t>The system shall be able to track the Company associated with a license / permit.</t>
  </si>
  <si>
    <t>POSSE ABC tracks the Legal Entity related to a license/permit and all associated ownership structures.</t>
  </si>
  <si>
    <t>The system shall be able to track licenses / permits tied to the same License Holder.</t>
  </si>
  <si>
    <t>POSSE ABC tracks the Legal Entity related to a license/permit and all of the licenses/permits associated with that Legal Entity.</t>
  </si>
  <si>
    <t>The system shall be able to track licenses / permits for multiple locations tied to the same License Holder.</t>
  </si>
  <si>
    <t>POSSE ABC tracks the Legal Entity related to a license/permit and all of the licenses/permits associated with that Legal Entity.  POSSE ABC tracks the related locations(Premises) for each licensed business.</t>
  </si>
  <si>
    <t>The system shall maintain an internal list of License Holders that have been revoked and are barred from holding a liquor license in Nebraska.</t>
  </si>
  <si>
    <t>POSSE ABC can maintain a list of Legal Entities that have had their licenses revoked and are barred from holding a liquor license in Nebraska.  The Legal Entities would be flagged with a warning on the record.</t>
  </si>
  <si>
    <t>The system shall maintain an internal list of License / Permit Holders that have number of compliance actions associated with licenses / permits above a NLCC defined threshold.</t>
  </si>
  <si>
    <t>POSSE ABC includes a built in reporting tool, POSSE Ad hoc, that can be used to create specific reports that communicate required statistics.</t>
  </si>
  <si>
    <t>The system shall maintain a database of all expired or revoked licenses for internal reference.</t>
  </si>
  <si>
    <t>POSSE ABC maintains all of the license records revoked or expired. The standard license/permit search include the ability to use the license state/status as a search criteria.</t>
  </si>
  <si>
    <t>D</t>
  </si>
  <si>
    <t>License Holder Reporting</t>
  </si>
  <si>
    <t>Submit License Holder Report</t>
  </si>
  <si>
    <t>The system shall allow authorized users to submit reports as required by business rules.</t>
  </si>
  <si>
    <t>The system shall be configured to support reporting requirements by license type.</t>
  </si>
  <si>
    <t>The system shall capture the date / time a report was submitted.</t>
  </si>
  <si>
    <t>POSSE ABC will capture the date and time a report was submitted.</t>
  </si>
  <si>
    <t>The system shall capture reporting history by license holder and license.</t>
  </si>
  <si>
    <t>POSSE ABC will capture reporting history through related records to the legal entity and the license.</t>
  </si>
  <si>
    <t>The system shall automatically validate the report information provided according to business rules.</t>
  </si>
  <si>
    <t>The system shall perform automatic gallon calculations for reported non-gallon quanities.</t>
  </si>
  <si>
    <t>The system shall capture reported information in a format that allows for easy search and export.</t>
  </si>
  <si>
    <t>Regulatory Submissions can include report line data. This data can be reported on via the built in reporting tool, POSSE Ad Hoc.</t>
  </si>
  <si>
    <t>The system shall allow NLCC staff to manually upload reports received by mail or email.</t>
  </si>
  <si>
    <t>POSSE ABC provides the ability for Staff Portal users to enter Regulatory Reporting submissions, including the ability to upload the reports provided via mail or email.</t>
  </si>
  <si>
    <t>The system shall leverage an online wizard to walk authorized users through the reporting process, by license type.</t>
  </si>
  <si>
    <t>The POSSE ABC Customer Portal provides a step wizard to step users through the report submission process.</t>
  </si>
  <si>
    <t>License Holder Monthly Reporting</t>
  </si>
  <si>
    <t>The system shall allow authorized users to upload shipping reports, transfer reports, etc. as required by license type.</t>
  </si>
  <si>
    <t>Excise Reporting</t>
  </si>
  <si>
    <t>The system shall allow authorized users to submit excise reports on the online portal according to defined business roles.</t>
  </si>
  <si>
    <t>The system shall allow authorized users to submit monthly inventory reports for the month's beginning and month's end.</t>
  </si>
  <si>
    <t>Register Alcohol Product</t>
  </si>
  <si>
    <t>The system shall allow authorized users to access the online portal to execute a beer brand territory agreement.</t>
  </si>
  <si>
    <t>The POSSE ABC Regulatory Reporting can include ad hoc report submissions with document/file uploads.</t>
  </si>
  <si>
    <t>The system shall allow authorized users to access the online portal to register a sprit / wine / ready-to-drink cocktail  brand registration.</t>
  </si>
  <si>
    <t>The system shall allow authorized users to designate wholesalers to a beer brand territory according to business rules.</t>
  </si>
  <si>
    <t>The system shall limit designated wholesalers to only those with active licenses (See Maintain Active Roster in the License Holder Management Tab).</t>
  </si>
  <si>
    <t>The system shall allow NLCC staff to review alcohol brand registration for approval / refusal.</t>
  </si>
  <si>
    <t>POSSE ABC includes pre-configured best business practice approval/denial workflow for brand registration.</t>
  </si>
  <si>
    <t>The system shall document approval / denial decisions by NLCC staff in a template for distribution to associated parties.</t>
  </si>
  <si>
    <t>The system shall allow users to transfer alcohol brand to different wholesalers according to defined business rules.</t>
  </si>
  <si>
    <t>Included in this proposal is configuration for Alcohol Transfer Workflow between wholesalers as part of the Brand Registration Amendment workflow.</t>
  </si>
  <si>
    <t>The system shall allow NLCC users to modify brand registrations as active wholesalers change and / or labels become inactive.</t>
  </si>
  <si>
    <t>The system shall automatically link subcontracted beer brand territories to the primary agreement.</t>
  </si>
  <si>
    <t>The system shall allow authorized users to submit label registrations according to NLCC business rules.</t>
  </si>
  <si>
    <t>POSSE ABC includes pre-configured best business practice approval/denial workflow for brand registration including label management.</t>
  </si>
  <si>
    <t>The system shall allow authorized users to register alcohol products, providing required documentation and information as per NLCC's business rules.</t>
  </si>
  <si>
    <t>POSSE ABC includes pre-configured best business practice workflow for brand registration and label management. POSSE ABC Customer Portal users with appropriate access can use the brand registration workflow application, initiated from the Customer Portal. A number of additional business rules configuration has been inlcuded in this proposal. Please refer to Scoping Comments in Table 14.</t>
  </si>
  <si>
    <t>The system shall maintain an active database of registered alcohol products, tied to the appropriate license holder (i.e. Wholesaler)</t>
  </si>
  <si>
    <t>POSSE ABC maintains registered alcohol products and their status, available from the associated legal entity record.</t>
  </si>
  <si>
    <t>Verify Reports</t>
  </si>
  <si>
    <t>The system shall link inventory reports to associated licenses (i.e. shipping linked to a wholesale license), where appropriate.</t>
  </si>
  <si>
    <t xml:space="preserve">Inventory reports will be linked to the license in which it is associated with during report submission and data entry. </t>
  </si>
  <si>
    <t>The system shall allow for excise reporting by product classification and configure reporting workflows accordingly.</t>
  </si>
  <si>
    <t>POSSE ABC provides the ability to report excise tax by License Type.</t>
  </si>
  <si>
    <t xml:space="preserve">The system shall automatically assess excise taxes based on unit fees (i.e. $3/gallon). </t>
  </si>
  <si>
    <t>POSSE ABC can automatically calculate excise taxes based on total units entered and the associated fee schedule setup in the Administrator Portal.</t>
  </si>
  <si>
    <t>The system shall automatically cross check products listed on a excise tax report against products registered to be sold by the License Holder.</t>
  </si>
  <si>
    <t>The system shall flag products on excise tax reports that are not registered to the reporting license holder for Agency review.</t>
  </si>
  <si>
    <t>The system shall be configured so users can report different types of inventory, based on business rules.</t>
  </si>
  <si>
    <t>The system shall automatically add taxable inventory amounts per NLCC business rules.</t>
  </si>
  <si>
    <t>The system shall allow NLCC staff to modify the fee schedule for excise taxes.</t>
  </si>
  <si>
    <t xml:space="preserve">The system shall automatically assess penalty / interest according to business rules. </t>
  </si>
  <si>
    <t>The system shall automatically verify that inventory reports align month over month (i.e. ending inventory for Month 1 matches beginning inventory for Month 2).</t>
  </si>
  <si>
    <t>The system shall automatically flag inventory reporting inconsistencies for additional review.</t>
  </si>
  <si>
    <t>The system shall have the ability to reconcile wholesaler reports to shippers reports.</t>
  </si>
  <si>
    <t>The system shall have the ability to link reports for verification according to NLCC business rules (i.e. common carriers reporting).</t>
  </si>
  <si>
    <t>The system shall have the ability to track unreconciled shipments for a designated period of time (i.e. 120 days) to flag for internal review.</t>
  </si>
  <si>
    <t>The system shall flag excise tax payments that exceed a License Holders bond amount.</t>
  </si>
  <si>
    <t>The system shall generate a list of retailers for report verification, at random.</t>
  </si>
  <si>
    <t>The system shall automatically generate a list of products for each retailer, pulled from wholesaler reports.</t>
  </si>
  <si>
    <t>The system shall automatically notify selected retailers for verification to log on to the Online Portal and verify wholesaler reports.</t>
  </si>
  <si>
    <t>The system shall flag unverified products by retailers for Agency review.</t>
  </si>
  <si>
    <t>Maintain Reporting History</t>
  </si>
  <si>
    <t>The system shall document all submitted reports by license / license holder to maintain a reporting history.</t>
  </si>
  <si>
    <t>POSSE ABC will track all Regulatory Reports submitted by license and license holder.</t>
  </si>
  <si>
    <t>Submit Amended Report</t>
  </si>
  <si>
    <t>The system shall allow authorized users to submit amended reports as necessary.</t>
  </si>
  <si>
    <t>POSSE ABC provides the ability to submit the same regulatory report for the same license type, and reporting period with an indicator that it is an updated/amended report.</t>
  </si>
  <si>
    <t>The system shall save all versions of submitted reports.</t>
  </si>
  <si>
    <t>POSSE ABC saves all of the submitted regulatory reports.</t>
  </si>
  <si>
    <t>The system shall notify NLCC staff that a new report has been submitted for review.</t>
  </si>
  <si>
    <t>POSSE ABC notifies appropriate Staff Portal users via the To Do List that a new regulatory report submission has been submitted for review.</t>
  </si>
  <si>
    <t>The system shall flag late reports and payments.</t>
  </si>
  <si>
    <t>The system shall flag users with late reports / payments over a defined annual threshold for additional legal review.</t>
  </si>
  <si>
    <t>E</t>
  </si>
  <si>
    <t>Trigger Audit</t>
  </si>
  <si>
    <t>The system shall have the ability to proactively and systematically identify audit candidates according to business rules.</t>
  </si>
  <si>
    <t>The system shall systematically identify candidates for audits based on any configurable parameter in the system, such as business rules, record changes, date of last audit, geographic location, and other configurable audit indicators.</t>
  </si>
  <si>
    <t>POSSE ABC Staff Portal users can identify audit candidates by initiating an audit workflow for the license record. Configuration for audit workflow has been included in this proposal.</t>
  </si>
  <si>
    <t xml:space="preserve">The system shall have the capability to identify candidates for audit based on a random selection / search. </t>
  </si>
  <si>
    <t>POSSE ABC Staff Portal users can identify audit candidates through a random search.</t>
  </si>
  <si>
    <t>The system shall allow NLCC reporting staff to refer a license for audit due to an identified reporting inconsistency.</t>
  </si>
  <si>
    <t>POSSE ABC Staff Portal users can initiate an audit workflow for the license record. Configuration for audit workflow has been included in this proposal.</t>
  </si>
  <si>
    <t>The system shall allow enforcement / legal staff to flag licenses for auditors based on questionable activity</t>
  </si>
  <si>
    <t>The system shall allow NLCC staff to trigger an audit as a result of a complaint submitted.</t>
  </si>
  <si>
    <t>Configuration for audit workflow has been included in this proposal including the ability for Staff Portal users to initiate an audit based on the outcome of a Complaint.</t>
  </si>
  <si>
    <t xml:space="preserve">The system shall allow an Audit Manager to run ad-hoc searches and reports on any configurable parameter in the system to manually identify candidates for audits (e.g., identify frequency of reporting inconsistencies month-to-month). </t>
  </si>
  <si>
    <t>POSSE ABC includes many out-of-the-box search options and includes the POSSE Ad Hoc Reporting Tool that may be used to search and report on parameters.</t>
  </si>
  <si>
    <t xml:space="preserve">The system shall allow an Audit Manager to save a set of search criteria to be able to rerun that search in the future. </t>
  </si>
  <si>
    <t>POSSE ABC includes many out-of-the-box search options that can be saved as a favorite and re-run at any time. POSSE also includes the POSSE Ad Hoc Reporting Tool that may be used to search and report on parameters, which can be saved and re-run at any time.</t>
  </si>
  <si>
    <t>The system shall place a flag on an audit record associated with a license record that has a legal order or restriction associated with it.</t>
  </si>
  <si>
    <t>Assign Audit</t>
  </si>
  <si>
    <t>The system shall allow the assignment of an auditor to an audit.</t>
  </si>
  <si>
    <t>The system shall support assignment of audits to more that one auditor.</t>
  </si>
  <si>
    <t>Confuguration is included to assign one or more POSSE ABC Staff Portal users to an audit record.</t>
  </si>
  <si>
    <t>The system shall allow an authorized user to manually define an audit; for example, the standard audit record to be used and all parameters related to creating an audit.</t>
  </si>
  <si>
    <t>Configuration for audit workflow has been included in this proposal including the ability for Staff Portal users to initiate and define an audit.</t>
  </si>
  <si>
    <t>The system shall be able to automatically define an audit; for example, the standard audit record to be used and all parameters related to creating an audit.</t>
  </si>
  <si>
    <t>Configuration for audit workflow has been included in this proposal including the ability for Staff Portal users to initiate the audit that follows the configured audit workflow.</t>
  </si>
  <si>
    <t>The system shall allow viewing of all audit selection parameters such as license fees, prior audit findings, prior auditor, general license info to make managerial decision.</t>
  </si>
  <si>
    <t>The audit record will provide the ability to access appropriate related records from the audit job.</t>
  </si>
  <si>
    <t>The system shall be capable of suggesting auditors for assignment to audits based on a variety of configurable factors such as availability, workload, rotation, or skill set / specialty.</t>
  </si>
  <si>
    <t>The system shall display an audit assignment in the auditor's work queue for processing once the assignment step has been completed.</t>
  </si>
  <si>
    <t>The system shall send any calendar items, workflow steps, and notifications/reminders to the assigned auditor for that audit.</t>
  </si>
  <si>
    <t>The system shall track the assignment status of an audit.</t>
  </si>
  <si>
    <t>POSSE ABC tracks the assignment status of processes.</t>
  </si>
  <si>
    <t>The system shall support reassignment of audits.</t>
  </si>
  <si>
    <t>POSSE ABC provides the ability to re-assign processes.</t>
  </si>
  <si>
    <t>The system shall provide a separate audit module from which auditors to work from and conduct all audit-related activities.</t>
  </si>
  <si>
    <t>POSSE ABC provides separate menus and processes from which auditors can work from in order to conduct audit related activities.</t>
  </si>
  <si>
    <t>Conduct Pre-Audit Meeting</t>
  </si>
  <si>
    <t>The system shall have the capability to configure meeting calendar settings (See General Operations tab, View Staff Workload &amp; Performance requirement).</t>
  </si>
  <si>
    <t>The system shall allow staff to capture information about the meeting (date/ time held, meeting notes, attendees, etc.) using a pre-configured template.</t>
  </si>
  <si>
    <t>POSSE ABC Hearing Workflow will be utilized to capture pre-audit meeting details.</t>
  </si>
  <si>
    <t>The system shall be able to associate any documents that were presented at the meeting with the audit record.</t>
  </si>
  <si>
    <t>The POSSE ABC Hearing Workflow will be associated with the Audit record so related documents are associated as well.</t>
  </si>
  <si>
    <t>Conduct Audit</t>
  </si>
  <si>
    <t>The system shall have a dedicated audit module to allow authorized users to perform all audit functionality.</t>
  </si>
  <si>
    <t>The POSSE ABC audit workflow will be configured to manage the audit process.</t>
  </si>
  <si>
    <t>The system shall allow auditors to record notes on an audit.</t>
  </si>
  <si>
    <t>POSSE ABC Staff Portal users can enter notes in the configured Audit workflow, Case Notes area.</t>
  </si>
  <si>
    <t>The system shall allow license holders to upload documents requested as part of the audit through the Online Portal.</t>
  </si>
  <si>
    <t>The audit workflow will be configured to allow Customer Portal users to upload documents requested.</t>
  </si>
  <si>
    <t>The system shall allow auditors to add licenses to update and create standard documents related to the licenses under audit.</t>
  </si>
  <si>
    <t>The system shall allow the auditor to modify the audit period (e.g., "audit to" and "audit from" dates).</t>
  </si>
  <si>
    <t>The configured audit workflow can include fields for the audit period as part of the information tracked and can be modified as required until audit completion.</t>
  </si>
  <si>
    <t>The system shall enforce proper security such as user permissions.</t>
  </si>
  <si>
    <t xml:space="preserve">POSSE ABC enforces proper security based on user roles and access groups.  </t>
  </si>
  <si>
    <t>The system shall allow modification of an in-process audit to expand the scope of the audit to include other related locations or licenses.</t>
  </si>
  <si>
    <t>The system shall automatically track the days count over the time that the audit was conducted based on system transactions to track progress.</t>
  </si>
  <si>
    <t xml:space="preserve">The system shall require (according to configurable business rules) designated document types to be provided and/or completed by audit type. </t>
  </si>
  <si>
    <t>The system shall track and enforce due dates for the audit and provide relevant notifications and alerts based on the due dates.</t>
  </si>
  <si>
    <t>The configured audit workflow can include process due dates and notifications via the Customer Portal Dashboard and via the Staff To Do List due dates.</t>
  </si>
  <si>
    <t>The system shall support the creation of configurable notices by the auditor, along with capturing detailed supporting information, that become associated with the license/business record being audited.</t>
  </si>
  <si>
    <t>The system shall allow a Supervisor / Audit Manager to access an audit record and in-progress / draft Audit Narrative at any time during the audit period.</t>
  </si>
  <si>
    <t>POSSE ABC will allow users with appropriate permissions access to the audit information.</t>
  </si>
  <si>
    <t>The system shall trigger supervisor review(s) of audits in progress or completed per the configurable workflow or statutes.</t>
  </si>
  <si>
    <t>The configured audit workflow can include a supervisor review.</t>
  </si>
  <si>
    <t>The system shall trigger supervisor review(s) of audits in progress or completed after a configurable time period such as standard review days.</t>
  </si>
  <si>
    <t>The system shall trigger supervisor or legal review(s) of audits in progress or completed based on thresholds in audit parameters like percent of completion.</t>
  </si>
  <si>
    <t>The system shall allow supervisor(s) to make comments or updates to an audit record in the system.</t>
  </si>
  <si>
    <t>POSSE ABC will allow users with appropriate permissions the ability to make comment or updates to the audit record prior to the record completion as required.</t>
  </si>
  <si>
    <t>The system shall allow auditors to capture the result and status of an audit triggered by workflow actions (e.g., ready for Supervisor review, closed, etc.).</t>
  </si>
  <si>
    <t>The configured audit workflow will follow outcome driven workflow rules for capturing the Staff entered process outcome and the resulting status.</t>
  </si>
  <si>
    <t>The system shall support version control of Audit Narrative, including new versions created by one or more auditors, and Supervisor(s).</t>
  </si>
  <si>
    <t>The configured audit workflow can support version control of the audit narrative and track the associated users.</t>
  </si>
  <si>
    <t>The systems shall allow the auditor to modify an audit, expand an audit, add additional locations, change dates and time periods accordingly.</t>
  </si>
  <si>
    <t xml:space="preserve">The system shall allow the auditor to capture data in an offline mode when the Auditor does not have internet connectivity. </t>
  </si>
  <si>
    <t>POSSE Mobile support disconnected investigations; however, this is related to an onsite investigation with a pass/fail outcome and does not include audit functionality.</t>
  </si>
  <si>
    <t>Document Audit Results</t>
  </si>
  <si>
    <t xml:space="preserve">The system shall allow the auditor to manually select to publish the Audit Narrative when they regain connectivity. </t>
  </si>
  <si>
    <t xml:space="preserve">The system shall check for updates from the auditor and send a reminder to sync. </t>
  </si>
  <si>
    <t>The system shall allow audit documents to be uploaded, viewed, and downloaded.</t>
  </si>
  <si>
    <t>The configured audit workflow will include the ability to allow audit documents to be uploaded, viewed, and downloaded by Staff Portal users.</t>
  </si>
  <si>
    <t>The system shall provide configurable / system-generated checklists of items needed to the auditee, including deadlines of when they must be provided.</t>
  </si>
  <si>
    <t>The system shall populate an audit narrative template with appropriate license information based on the license records associated with the audit.</t>
  </si>
  <si>
    <t>The system shall allow users to manually upload audit documents to the audit record.</t>
  </si>
  <si>
    <t>The configured audit workflow will include the ability to allow audit document to be uploaded by both Customer Portal and Staff Portal users.</t>
  </si>
  <si>
    <t>The system shall provide auditors access to previous audit results for download.</t>
  </si>
  <si>
    <t>The system shall track versioning of audit narratives.</t>
  </si>
  <si>
    <t>The system shall allow the auditor to add the Audit Narrative template(s) to the audit record, populated with appropriate license information.</t>
  </si>
  <si>
    <t>The audit workflow will be configured to provide MS Word merge templates available from the audit workflow processes. Data fields from the audit record can be incorporated into the templates.</t>
  </si>
  <si>
    <t>The system shall make available historical versions of Audit Narratives.</t>
  </si>
  <si>
    <t>The configured audit workflow can support version control of the audit narrative and track the historical versions.</t>
  </si>
  <si>
    <t>Perform Onsite Meeting</t>
  </si>
  <si>
    <t>Perform Onsite Visit</t>
  </si>
  <si>
    <t>The system shall allow staff to create on-site meeting records as part of the audit of a license.</t>
  </si>
  <si>
    <t>The system shall allow the user to record notes of the onsite meeting for the audit.</t>
  </si>
  <si>
    <t>The system shall allow the user to provide a final result or status of the onsite meeting.</t>
  </si>
  <si>
    <t xml:space="preserve">The system shall allow the user to leverage a mobile device to conduct and provide results of the onsite meeting. </t>
  </si>
  <si>
    <t>Assess Tax</t>
  </si>
  <si>
    <t>Close Audit &amp; Enforce Audit Outcome</t>
  </si>
  <si>
    <t>The system shall allow NLCC staff to assess additional taxes due to the results of the audit associated with the license/business record being audited.</t>
  </si>
  <si>
    <t>The system shall allow a supervisor to approve additional taxes assessed as a result of an audit.</t>
  </si>
  <si>
    <t>The system shall assess any additional taxes owed based on the audit outcome (i.e. discovery of under reported quantities that require levy of additional taxes).</t>
  </si>
  <si>
    <t>The system shall allow the auditee to pay additional taxes added to the record as a result of the audit through the online portal.</t>
  </si>
  <si>
    <t>The system shall allow the auditee to pay  additional taxes added to the record as a result of the audit through the mail.</t>
  </si>
  <si>
    <t>The system shall allow additional fees to be added to the record based on non or late payment of additional taxes identified in the audit.</t>
  </si>
  <si>
    <t>The system shall initiate the collections process if additional taxes identified in the audit are not paid within a configurable timeframe.</t>
  </si>
  <si>
    <t>Manage Audit &amp; Outcome</t>
  </si>
  <si>
    <t>The system shall allow authorized users to close an audit once all audit activities have been completed.</t>
  </si>
  <si>
    <t>The configured audit workflow can be closed by Staff Portal users with appropriate permissions once audit activities have been completed.</t>
  </si>
  <si>
    <t>The system shall record and lock down the final version of an audit and Audit Narrative.</t>
  </si>
  <si>
    <t>The configured audit workflow can be closed by Staff Portal users with appropriate permissions once audit activities have been completed, which will lock down the audit from further editting.</t>
  </si>
  <si>
    <t>The system shall allow NLCC staff to document audit results in an Audit Narrative template.</t>
  </si>
  <si>
    <t>The system shall record and collect quantitative data to enable calculations.</t>
  </si>
  <si>
    <t>The system shall automatically associate an audit outcome / activity with the related license record.</t>
  </si>
  <si>
    <t>The audit record will be configured to be associated with the related license as a related job.</t>
  </si>
  <si>
    <t>The system shall track any added fees or taxes that have been added to the license record when the audit is completed until they are resolved (e.g., additional taxes are paid)</t>
  </si>
  <si>
    <t>The system shall provide generated workflow-driven alerts/notifications for example to the assigned staff and auditee regarding the closure and outcome of the audit (i.e. Audit Conclusion Letter).</t>
  </si>
  <si>
    <t>The system shall process a "refund" to an auditee as a credit towards subsequent excise tax payments.</t>
  </si>
  <si>
    <t>POSSE ABC provides the ability to process refunds using a prepayment account. Credits in a prepayment account can then be used to pay outstanding fees.</t>
  </si>
  <si>
    <t>The system should allow auditees that have additional fees due at the end of an audit to request and be provided a payment plan option to incrementally pay off the fees due.</t>
  </si>
  <si>
    <t>The system should allow an authorized user to initiate a payment plan for an auditee so they can pay off any fees due at the end of an audit.</t>
  </si>
  <si>
    <t>The system should track an auditee incrementally paying off the fees due in the payment plan.</t>
  </si>
  <si>
    <t>The system should identify when the auditee has paid off all the fees in the payment plan and on their audit results.</t>
  </si>
  <si>
    <t>The system shall track when audit results are appealed, when requests are manually recorded by staff.</t>
  </si>
  <si>
    <t>F</t>
  </si>
  <si>
    <t>Submit Complaint</t>
  </si>
  <si>
    <t>The system shall have the ability to intake complaints online.</t>
  </si>
  <si>
    <t>POSSE ABC includes a Complaint Workflow which can be initiated via the Customer Portal or can be entered by staff via the Staff Portal.</t>
  </si>
  <si>
    <t>The system shall have the capability to intake detailed complaint information (e.g., complainant, violator, location, etc.) in a structured format, including but not limited to: complaint type, complaint information, violator information, violation type(s), comments (i.e., text box), method of submission (e.g., online, phone, walk-in).</t>
  </si>
  <si>
    <t>POSSE ABC includes a Complaint Workflow and Case Workflow. Complaints track the complaint type, complaint information, address or premisis information, description, origin type (method of submission), and any additional documentation/files. Violation types will be tracked on the Case workflow once it is determined that a violation exists.</t>
  </si>
  <si>
    <t>The system shall have the ability to allow anonymous complaints that do not record complainant information.</t>
  </si>
  <si>
    <t>POSSE ABC includes a Complaint Workflow which can be initiated via the Customer Portal via an anonymous user.</t>
  </si>
  <si>
    <t>The system shall allow Complainants to optionally provide contact information for follow up.</t>
  </si>
  <si>
    <t>POSSE ABC includes a Complaint Workflow which can be initiated via the Customer Portal via an authenticated user. Authenticated user contact details are available for complaint follow-up.</t>
  </si>
  <si>
    <t>The system should allow users to log in when submitting a complaint if they have a user account.</t>
  </si>
  <si>
    <t xml:space="preserve">POSSE ABC Customer Portal users can log in to the Customer Portal to submit a complaint. </t>
  </si>
  <si>
    <t>The system shall have the ability for the public to upload images/ pictures/ other data or import a Word/ text/ PDF document, when originating a complaint.</t>
  </si>
  <si>
    <t xml:space="preserve">POSSE ABC Customer Portal users can upload documents/files when originating a complaint.  </t>
  </si>
  <si>
    <t xml:space="preserve">The system shall generate and display a unique Complaint ID Number upon submittal for reference purposes. </t>
  </si>
  <si>
    <t>POSSE ABC generates a unique Complaint Number for complaints.</t>
  </si>
  <si>
    <t>The system should allow the public (non logged in users) to view the status of submitted complaint online (i.e., resolved) according to Agency policy that dictates what information can be released.</t>
  </si>
  <si>
    <t>The system shall have the capability to provide detailed instructions to the Complainant on how to file the complaint via the customer portal (i.e., what complaint types are accepted).</t>
  </si>
  <si>
    <t>The POSSE ABC Administrator Portal includes setup for Online Messages that can provide instructions to Customer Portal users.</t>
  </si>
  <si>
    <t>The system shall have the ability to track delegation of complaint/enforcement action to other external agencies</t>
  </si>
  <si>
    <t xml:space="preserve">POSSE ABC includes the ability to track delegation of a Complaint or Enforcement Case File action to an external agency.  </t>
  </si>
  <si>
    <t>The system shall allow NLCC staff to assign complaint/enforcement actions to other external agencies, as appropriate.</t>
  </si>
  <si>
    <t xml:space="preserve">POSSE ABC includes the ability to assign a Complaint or Enforcement Case File action to an external agency.  </t>
  </si>
  <si>
    <t>The system shall be able to capture any referral of a complaint to another agency who is authorized to handle that violation type.</t>
  </si>
  <si>
    <t>These details can be tracked via the Case Notes on the Complaint or the Case File.</t>
  </si>
  <si>
    <t>The system shall allow a user to consolidate or link multiple complaints into one case file.</t>
  </si>
  <si>
    <t>The system should have the ability to electronically notify parties associated with the record with complaint disposition.</t>
  </si>
  <si>
    <t>The system shall have the ability to automatically update complaint disposition with workflow tasks (e.g., assigned for investigation)</t>
  </si>
  <si>
    <t>The status of the Complaint is either In Review or Completed. The Investigation and Case File will track additional workflow tasks.</t>
  </si>
  <si>
    <t>The system shall have the ability to view history of licenses, permits, clearances, conditions, etc. associated with a complaint record or address of the complaint.</t>
  </si>
  <si>
    <t>The system shall have the ability to view complaint history by project, violator, property, or owner.</t>
  </si>
  <si>
    <t>The system shall have the ability to view violation history by GIS location (See Manage Geographic Information for more detailed requirements).</t>
  </si>
  <si>
    <t>The system shall provide a structured method for Enforcement Staff to record research on the complaint and generate a case file.</t>
  </si>
  <si>
    <t>POSSE ABC provides the ability to record research on the Complaint via Case Notes, generate an investigation and record any research as needed, then generate a Case File from the investigation outcome.</t>
  </si>
  <si>
    <t>Issue Administrative Citation</t>
  </si>
  <si>
    <t>The system shall have the ability to submit citation or violation related to investigation, which may trigger associated workflow tasks.</t>
  </si>
  <si>
    <t>Violation(s) related to the investigation can trigger additional tasks to resolve the violation.</t>
  </si>
  <si>
    <t>The system shall have the ability to automatically revoke or temporarily suspend licenses based on investigation results, or supervisor review, based on business rules.</t>
  </si>
  <si>
    <t>POSSE ABC includes the ability to temporarily suspend licenses through the Enforcement Case Workflow.</t>
  </si>
  <si>
    <t>The system shall support the revocation of a license. (i.e. license revoked due to safety/welfare issue).</t>
  </si>
  <si>
    <t>POSSE ABC includes the ability to revoke licenses through the Enforcement Case Workflow.</t>
  </si>
  <si>
    <t>The system shall have the capability to record a violation and issue enforcement-related documentation, such as an Issue of Administrative Citation.</t>
  </si>
  <si>
    <t>POSSE ABC includes the ability to record violations and issue enforcement-related documentation through the Enforcement Case Workflow and included MS Word Merge document templates associated with the enforcement case workflow processes.</t>
  </si>
  <si>
    <t>The system shall support templates and document generation for various enforcement document types. See Manage Documents in General Operations Tab for more detailed information.</t>
  </si>
  <si>
    <t>MS Word Merge document templates can be associated with the complaint, enforcement case, and Hearing workflow processes.</t>
  </si>
  <si>
    <t>The system shall have the capability to associate violations with customers (e.g., license holder).</t>
  </si>
  <si>
    <t>Enforcement Cases, which track violations, must be associated with a License.  Violations will automatically be associated to the Legal Entity through the related license record.</t>
  </si>
  <si>
    <t>The system shall have the capability to display authorized violation information to the customer via the online portal.</t>
  </si>
  <si>
    <t>The system shall have the capability to capture notes and comments in the system related to a violation.</t>
  </si>
  <si>
    <t>The Violation record includes a large comment field. Case Notes can be added to the Case Record.</t>
  </si>
  <si>
    <t>The system shall have the ability to route violation notices for approval (e.g., Supervisor approval).</t>
  </si>
  <si>
    <t>The Investigation workflow includes the ability to capture Violations and use the Close Inspection step for review and approval of the Violation notice.</t>
  </si>
  <si>
    <t>The system shall be able to generate a list of enforcement documents that must be served on a particular day according to business rules.</t>
  </si>
  <si>
    <t>POSSE ABC includes the ability to track a list of enforcment documents.  A number of bussines rules configuration has been included in this proposal. Please refer to the Scoping Comments in Table 14.</t>
  </si>
  <si>
    <t>The system shall have the ability to issue and print violation and other documentation on-site.</t>
  </si>
  <si>
    <t>The system shall allow staff to manually select enforcement documents (i.e. subpoenas) that must be served.</t>
  </si>
  <si>
    <r>
      <t>Track</t>
    </r>
    <r>
      <rPr>
        <sz val="9"/>
        <color rgb="FFFF0000"/>
        <rFont val="Arial"/>
        <family val="2"/>
      </rPr>
      <t xml:space="preserve"> </t>
    </r>
    <r>
      <rPr>
        <sz val="9"/>
        <rFont val="Arial"/>
        <family val="2"/>
      </rPr>
      <t>Disciplinary Action</t>
    </r>
  </si>
  <si>
    <t>The system shall have the capability to hold the final investigation result until all the fees or taxes have been met (e.g., prevent issuance of a license until fee and tax requirements are met).</t>
  </si>
  <si>
    <t>The system shall be able to track violations that the owner fails to comply or correct, and reroute the information to appropriate department or designated personnel to take further action.</t>
  </si>
  <si>
    <t>POSSE ABC includes Case Workflow for continual followup if further action is needed, such as a Hearing.</t>
  </si>
  <si>
    <t xml:space="preserve">The system shall keep a log of violations associated with the license. </t>
  </si>
  <si>
    <t>Violations associate with a License are available via the related Enforcement Case record.</t>
  </si>
  <si>
    <t>Create Violation Report</t>
  </si>
  <si>
    <t>Report Enforcement Activity</t>
  </si>
  <si>
    <t>The system shall have the ability to issue and print investigation documentation (i.e., investigation report, violation notification).</t>
  </si>
  <si>
    <t>POSSE ABC includes the ability to issue and print investigation documentation via a Violation Report and MS Word Merge Templates available from processes.</t>
  </si>
  <si>
    <t>The system shall have the ability for the agent to email the investigation report to the customer.</t>
  </si>
  <si>
    <t>The system shall have the ability to generate an investigation report from a customizable template(s).</t>
  </si>
  <si>
    <t>POSSE ABC includes the ability to generate an investigation report from an MS Word Merge Templates available from processes.</t>
  </si>
  <si>
    <t>The system shall have the ability to apply investigation results to multiple investigations (e.g., select multiple pre-license onsite visit investigations in the system and indicate a result of "passed").</t>
  </si>
  <si>
    <t>The system shall have the ability to generate a new violation record in the system manually by Agency personnel.</t>
  </si>
  <si>
    <t>POSSE ABC Staff Portal users can manually enter a new violation record on an inspection or on an enforcement case.</t>
  </si>
  <si>
    <t>The system shall have the capability to provide a customized template for generating violations, that includes but is not limited to the following components: Type of Enforcement Document (e.g., Notice of Violation, Warning), Date(s) of violation and/or onsite visit /investigation, Location, Agent Assigned, Codes in violation, Required action(s), Fine(s), Court Date(s), Hearing Date(s), or Meeting Date(s).</t>
  </si>
  <si>
    <t>POSSE ABC tracks this information as required based on the violation record, the associated enforcement case, and the associated Hearing record (if applicable). The related license record will provide access to the related legal entity, location, and premises details.</t>
  </si>
  <si>
    <t>The system shall have the capability to pre-populate a violation document with preexisting information from the System (e.g., investigation location and address, customer information).</t>
  </si>
  <si>
    <t>POSSE ABC includes the ability to pre-populate a violation document with data already associated with the violation record.</t>
  </si>
  <si>
    <t>The system shall have the ability to associate violations with existing complaints.</t>
  </si>
  <si>
    <t>Violations can be entered on already existing Enforcement Cases.</t>
  </si>
  <si>
    <t>The system shall have the ability to link a violation report to one or more primary / secondary license numbers.</t>
  </si>
  <si>
    <t>The system shall have the capability to associate violations with existing investigations and investigation reports.</t>
  </si>
  <si>
    <t>Violations are entered on Inspections or Cases and Inspections may be related to an existing Case.</t>
  </si>
  <si>
    <t>The system shall have the ability to link sections of code to a violation.</t>
  </si>
  <si>
    <t>Sections of Code can be automatically linked to a violation.  This is based on Administrator Portal setup.</t>
  </si>
  <si>
    <t>The system shall have the capability to pre-populate a violation with relevant dates (e.g., summons date) via a smart calendaring feature.</t>
  </si>
  <si>
    <t>The system shall have the ability to configure and select standard violation types.</t>
  </si>
  <si>
    <t>Standard Violation Types are setup via the POSSE ABC Administrator Portal and can easily be selected via a dropdown from relevant Staff Portal areas.</t>
  </si>
  <si>
    <t>The system shall have the ability to print all, individual, or select violations for mailing.</t>
  </si>
  <si>
    <t>The system shall have the ability for agents to upload images/ pictures and associate them with a complaint, investigation, violation, etc.</t>
  </si>
  <si>
    <t>Files can be uploaded and associated with Complaints, Investigations, Case Files, and Hearings.</t>
  </si>
  <si>
    <t>The system shall have the ability to digitally attach electronic signature to documents or reports to be printed from a mobile device.</t>
  </si>
  <si>
    <t>POSSE Mobile offers the ability to digitally attach an electronic signature to the investigation report and print.</t>
  </si>
  <si>
    <t>The system shall support the automated generation of a case file report that can pull the required information from the System and compile it into a report that can be exported and distributed from the System.</t>
  </si>
  <si>
    <t>The POSSE Ad Hoc Reporting Tool includes the ability to automatically distribute reports to a defined file location on a scheduled basis.</t>
  </si>
  <si>
    <t>The system shall provide a structured template for Enforcement Staff to perform research and enter information about the violation into the system (e.g., information on location, address, tax ID, parcel address, cross streets, location on a map etc.; property ownership information; complaint history for the property and/or property owner).</t>
  </si>
  <si>
    <t>The system shall support Enforcement Staff in executing queries in the System and generating any reports necessary to support creation of the case file.</t>
  </si>
  <si>
    <t>The POSSE Ad Hoc Reporting Tool includes the ability for business users to create and generate reports from system data.</t>
  </si>
  <si>
    <t>Impose Penalty</t>
  </si>
  <si>
    <t>The system shall be able to charge a fee based on the investigation result (e.g., violation, civil penalty) according to business rules / Commission discretion.</t>
  </si>
  <si>
    <t>The POSSE ABC Enforcement Case outcome driven workflow includes the ability to penalize and charge a fee to license holders.</t>
  </si>
  <si>
    <t>Implement Disciplinary Action</t>
  </si>
  <si>
    <t>The system shall allow NLCC staff to suspend a license as a result of an investigation.</t>
  </si>
  <si>
    <t>The POSSE ABC Enforcement Case outcome driven workflow includes the ability to suspend a license.</t>
  </si>
  <si>
    <t>The system shall have the capability to associate violation types with standard fines, fees, and penalties.</t>
  </si>
  <si>
    <t>The POSSE ABC Enforcement Case outcome driven workflow includes the ability to penalize and charge a fee to license holders. Violation Type Administrator Portal setup includes the ability to associate "Charge Type" to a Violation.</t>
  </si>
  <si>
    <t>The system shall allow the Liqour Commission to assign fines/fees at NLCC's discretion.</t>
  </si>
  <si>
    <t>The POSSE ABC Enforcement Case outcome driven workflow includes the ability to penalize and charge a fee to license holders at NLCC's discretion (manually entered).</t>
  </si>
  <si>
    <t>Track Disciplinary Action</t>
  </si>
  <si>
    <t>The system shall have the ability to track information related to the appeal or legal action of a violation (from a complaint or investigation).</t>
  </si>
  <si>
    <t>POSSE ABC includes Hearing Workflow that can be created from an Enforcement Case.</t>
  </si>
  <si>
    <t>Enforcement Reporting</t>
  </si>
  <si>
    <t>The system shall document enforcement actions taken by license, business, and/or licensee.</t>
  </si>
  <si>
    <t>The Enforcement Case includes the ability to document enforcement actions taken by the associated License which includes the related Legal Entity.</t>
  </si>
  <si>
    <t>The system shall allow users to search enforcement actions, filtered for a given time period by license, business, and/or licensee.</t>
  </si>
  <si>
    <t>Several standard searches are available to search on enforcement data.  Additionally, Enforcement Actions can be reported on through the POSSE Ad Hoc Reporting Tool.</t>
  </si>
  <si>
    <t>Investigate Potential Violation</t>
  </si>
  <si>
    <t>The system shall have the capability for agents to perform all investigation transactions from a mobile device.</t>
  </si>
  <si>
    <t>POSSE Mobile allows an investigator to view their assigned investigations, perform data entry including selection of any violations and comments, including uploading of photos, and complete their assigned investigations.</t>
  </si>
  <si>
    <t>The system shall provide a template for the agent to capture the investigation results using the mobile device.</t>
  </si>
  <si>
    <t>POSSE Mobile allows an investigator to capture investigation resutls in a template format.</t>
  </si>
  <si>
    <t>The system shall allow an agent to view detailed application, license or permit information via a mobile device.</t>
  </si>
  <si>
    <t>POSSE Mobile allows an investigator to view detailed information related to the application, license, or permit being investigated.</t>
  </si>
  <si>
    <t>The system shall allow an agent to view detailed information about the investigation request (i.e., in the case of complaints) or investigation details via mobile device.</t>
  </si>
  <si>
    <t>POSSE Mobile allows an investigator to view the complaint description of the initial complaint that was submitted</t>
  </si>
  <si>
    <t>The system shall allow an agent to access GIS information through the mobile app to assist in the investigation process.</t>
  </si>
  <si>
    <t>The system shall have the ability to access, view, and edit documents and files (assuming mobile software compatibility) associated to investigation records on mobile units.</t>
  </si>
  <si>
    <t>POSSE Mobile supports accessing and viewing of documents, but not editing of documents.</t>
  </si>
  <si>
    <t>The system shall allow an agent to create a new investigation from the field using the mobile app.</t>
  </si>
  <si>
    <t>POSSE Mobile allows an investigator to create a new investigation from the field.</t>
  </si>
  <si>
    <t>The agent shall be able to take pictures with a mobile device and save them to the investigation record in real time.</t>
  </si>
  <si>
    <t>POSSE Mobile allows an investigator to take pictures from the investigation record and and save the photos to the record in real time.</t>
  </si>
  <si>
    <t>The system shall allow agent to capture any comments related to the investigation via a mobile device.</t>
  </si>
  <si>
    <t xml:space="preserve">POSSE Mobile includes a large comments field on the investigation record and a comments field for each violation captured.. </t>
  </si>
  <si>
    <t>The system shall support the ability to dictate investigation results into a device (e.g., iPhone) that then converts the voice record into text in the System.</t>
  </si>
  <si>
    <t>All text fields in POSSE Mobile support the device speech to text capability.</t>
  </si>
  <si>
    <t>If the agent does not have connectivity, the mobile app will operate in an offline mode and upload the investigation data to the System once connectivity is established in the future.</t>
  </si>
  <si>
    <t>POSSE Mobile for investigators functions in a connected or disconnected state with automatic refresh once connection is re-established.</t>
  </si>
  <si>
    <t>The system shall have the ability to send system messages to agent via mobile units.</t>
  </si>
  <si>
    <t>The system shall provide the ability for "retries" of data transmission should connection be lost.</t>
  </si>
  <si>
    <t>The system shall provide an ability to transmit data in a bidirectional fashion from the field based on predefined intervals.</t>
  </si>
  <si>
    <t>POSSE Mobile provides the ability to trasmit data in real time from the field to the POSSE ABC Staff Portal.</t>
  </si>
  <si>
    <t>The system shall automatically transmit investigation results and other updates from the mobile device to the system.</t>
  </si>
  <si>
    <t>The mobile portion of the System shall provide store and forward capability so agents have the capability of working in online or offline modes as necessary.</t>
  </si>
  <si>
    <t>The System shall provide an ability to transmit data in a bidirectional fashion from the field based to/from the System based on predefined intervals (e.g., mobile sync every 5 minutes).</t>
  </si>
  <si>
    <t>The system shall have the ability to provide multiple investigation records at the same time in batch fashion from a mobile device.</t>
  </si>
  <si>
    <t>Multiple investigation records are available with one view from the POSSE Mobile user's To Do List. Each investigation will be resulted individually.</t>
  </si>
  <si>
    <t>The system shall have the ability to initiate enforcement actions in the field with mobile units (e.g., revoke license, violation, etc.).</t>
  </si>
  <si>
    <t>POSSE Mobile supports the selection of Violations on an Inspection record.  Inspections may be assigned to agents to suspend or revoke a license, but the action to update the license record is done via the Staff Portal through the Case workflow.</t>
  </si>
  <si>
    <t>The system shall have the ability to allow a customer to sign a document using electronic signature via the mobile device out in the field for example a notice or citation.</t>
  </si>
  <si>
    <t>POSSE Mobile includes the ability to have a customer sign the inspection report using an electrionic signature.</t>
  </si>
  <si>
    <t>The system shall allow agent to indicate a re-investigation or an additional onsite visit is required and capture any other relevant conditions and/or deadlines in the system via the mobile unit.</t>
  </si>
  <si>
    <t>POSSE Mobile includes the ability to result the inspection with follow-up required. Additional details can be captured with the comments field.</t>
  </si>
  <si>
    <t>G</t>
  </si>
  <si>
    <t>Trigger Hearing</t>
  </si>
  <si>
    <t>The system shall automatically trigger a review for hearing based on business rules for audit outcomes, application reviews, and/or enforcement actions</t>
  </si>
  <si>
    <t>POSSE ABC allows for NLCC staff to manually add an Application Case or Enforcement Case to a Hearing. This will also be configured for the NLCC Audit workflow.  Automatic inclusion of these for a hearing can be configured using our included business rule configuration allowances.</t>
  </si>
  <si>
    <t>The system shall allow NLCC staff to manually trigger a hearing based on business rules for audit outcomes and/or enforcement actions.</t>
  </si>
  <si>
    <t>POSSE ABC Staff Portal users can manually trigger a Hearing from an Audit Workflow.</t>
  </si>
  <si>
    <t>The system shall manage multiple hearing types that are each associated with unique workflow and business rules.</t>
  </si>
  <si>
    <t>Multiple Hearing Types can be established via the POSSE ABC Administrator Portal.</t>
  </si>
  <si>
    <t>The system shall support hearing types that support an administrative review that occurs within a department.</t>
  </si>
  <si>
    <t>The pre-configured best business practice Hearing Workflow supports a Hearing Details step before moving to the Schedule Hearing step.</t>
  </si>
  <si>
    <t>The system shall support hearing types that involve one or more reviewers who make a determination (e.g., Hearing Officer, etc.).</t>
  </si>
  <si>
    <t>POSSE ABC supports multiple Hearing Types that can involve different reviewers.</t>
  </si>
  <si>
    <t>Schedule Hearing</t>
  </si>
  <si>
    <t>The system shall have the ability to present hearings information in a graphical, real-time "dashboard" display for supervisor review (e.g., a view of all the events scheduled for a particular day on a hearing calendar).</t>
  </si>
  <si>
    <t>POSSE ABC displays Hearings in a daily calendar view for scheduling purposes.</t>
  </si>
  <si>
    <t>The system should support the scheduling for hearing types that occur periodically on a regular schedule.</t>
  </si>
  <si>
    <t>The system should support the scheduling for hearing types that occur infrequently or on ad-hoc basis.</t>
  </si>
  <si>
    <t>POSSE ABC supports manual scheduling of Hearings.</t>
  </si>
  <si>
    <t>The system should have the capability to configure hearing calendar settings.</t>
  </si>
  <si>
    <t>POSSE ABC allows NLCC staff to create Hearings for specific future dates.</t>
  </si>
  <si>
    <t>The system should have the ability to populate a hearing calendar with all scheduled hearing events.</t>
  </si>
  <si>
    <t>The system shall allow NLCC staff to manually override or alter the hearing calendar as necessary.</t>
  </si>
  <si>
    <t>POSSE ABC Staff Portal users can override or alter the daily hearing calendar as necessary.</t>
  </si>
  <si>
    <t>The system shall support Hearing Calendars that include a review before a particular governing body that oversees the issue (e.g., NLCC).</t>
  </si>
  <si>
    <t>The POSSE ABC Hearing Workflow includes steps for Enter Hearing Details and Send Hearing Documents in which other groups could review the Hearing Details as needed.</t>
  </si>
  <si>
    <t>The system shall have the capability to configure Hearing Types for a hearing calendar.</t>
  </si>
  <si>
    <t>The POSSE ABC Administrator Portal includes the ability to configure Hearing Types.</t>
  </si>
  <si>
    <t>The system shall have the ability to schedule a hearing date manually.</t>
  </si>
  <si>
    <t>The system shall have the ability to schedule a hearing date automatically according to business rules (e.g., next available date).</t>
  </si>
  <si>
    <t>The system shall have the ability to re-schedule an event on a hearing calendar.</t>
  </si>
  <si>
    <t>The system shall have the ability to cancel an event on a hearing calendar.</t>
  </si>
  <si>
    <t>The system should be able to prevent a hearing date assignment according to calendar data and business rules (e.g., number of hearings allowed per day).</t>
  </si>
  <si>
    <t>Automatic exclusion of an agenda item can be configured using our included business rule configuration allowances.</t>
  </si>
  <si>
    <t>The system shall allow NLCC Staff (who have the appropriate security privileges) to override hearing/meeting calendar settings and manually assign an application to a hearing/meeting date.</t>
  </si>
  <si>
    <t>The system shall have the ability to manually enter hearing attendee information for a hearing / hearing event.</t>
  </si>
  <si>
    <t>The system shall have the ability to select attendees for a hearing event from contacts already entered into the system (e.g., contacts already associated with a application, licenses, permit, case or other record type related to the hearing).</t>
  </si>
  <si>
    <t>The system shall be able to support enforcing any Agency policies regarding timelines of when an application must be reviewed before the commission (e.g., due date for a hearing).</t>
  </si>
  <si>
    <t>POSSE ABC can be configured to enforce Agency policies as business rules using our included business rule configuration allowances.</t>
  </si>
  <si>
    <t>The system shall support taking into account any staff recommendations regarding hearing date assignment captured in the System as part of an internal note when manually or automatically scheduling a hearing.</t>
  </si>
  <si>
    <t>The Hearing record includes a Requested Date.</t>
  </si>
  <si>
    <t>The system shall have the capability to automatically notify attendees (including internal staff) with updates related to the workflow of the hearing  (e.g., scheduled dates, due date, outcome of hearing, changes to the hearing).</t>
  </si>
  <si>
    <t>POSSE ABC Staff Portal users will be notified based on email notification settings established in their My Profile area. 
In addition, POSSE ABC includes the ability to link template letters (Microsoft Word format) to workflow within the system. Users can then generate correspondence with just a few clicks and optionally email the generated document.</t>
  </si>
  <si>
    <t>The system shall be able to support configurable business rules that govern the assignment of particular types of issues to be assigned to a hearing agenda (e.g., only certain issues can go to a Hearing Officer or NLCC agenda).</t>
  </si>
  <si>
    <t>A number of additional business rules configuration has been included in this proposal.  Please refer to the Scoping Comments in Table 14.</t>
  </si>
  <si>
    <t>The system shall maintain a list of the assigned members of the governing body responsible for issuing a decision (e.g., the Commission).</t>
  </si>
  <si>
    <t>POSSE ABC Hearing Workflow includes the ability to track Resources.</t>
  </si>
  <si>
    <t>The system shall maintain the contact information for the members of the governing body to facilitate the distribution of documentation, calendar invitations, and other data relevant to the hearing.</t>
  </si>
  <si>
    <t>The system shall allow for changes to hearing dates to be incorporated into Hearing/Meeting Calendar available for public/customer view.</t>
  </si>
  <si>
    <t>The POSSE Ad Hoc Reporting Tool can be used to report on hearing dates and includes the ability to automatically distribute reports to a defined file location on a scheduled basis.</t>
  </si>
  <si>
    <t>The system shall provide a template to create Show Cause Letter for dissemination to hearing attendees.</t>
  </si>
  <si>
    <t>Send Show Cause Letter</t>
  </si>
  <si>
    <t>Conduct Hearing</t>
  </si>
  <si>
    <t>The system shall support generating the hearing package type required for a hearing, that includes information that can be exported from the system including investigation notes, supporting attachments (photographs), and agent's recommendation.</t>
  </si>
  <si>
    <t>Prepare of Hearing</t>
  </si>
  <si>
    <t xml:space="preserve">The system shall be able to provide a checklist for staff to reference to ensure that all pre-hearing tasks have been completed prior to a hearing occurring. </t>
  </si>
  <si>
    <t>All POSSE ABC workflow steps support Administrator Portal setup checklists for internal staff.</t>
  </si>
  <si>
    <t>Capture Result of Hearing</t>
  </si>
  <si>
    <t>The system shall facilitate a structured method to record the hearing outcome including facilitating reporting official results to comply with open meeting laws.</t>
  </si>
  <si>
    <t>The system shall capture the disposition of the hearing (approved, denied, etc.).</t>
  </si>
  <si>
    <t>POSSE ABC Hearing Workflow supports capturing the Hearing disposition.</t>
  </si>
  <si>
    <t>The system shall capture the confirmation of conditions proposed through the hearing.</t>
  </si>
  <si>
    <t>POSSE ABC Hearing Workflow supports capturing the Hearing disposition. The Conditions can be captured as Case Notes.</t>
  </si>
  <si>
    <t>The system shall have the ability to capture any outstanding actions and associated due dates that must be fulfilled as a result of the hearing.</t>
  </si>
  <si>
    <t>POSSE ABC Hearing Workflow supports capturing the Hearing disposition. Outstanding actions and due dates can be captured in the Hearing Order field.</t>
  </si>
  <si>
    <t>The system shall have the ability to capture any fees charged as a result of the hearing.</t>
  </si>
  <si>
    <t>Fees charged as a result of the Hearing can be entered into the Hearing Order field and captured on the related Enforcement Case.</t>
  </si>
  <si>
    <t>The system shall have the ability to capture any Disciplinary Actions (e.g., suspension/revocation of a license) as a result of the hearing.</t>
  </si>
  <si>
    <t>Disciplinary actions as a result of the Hearing can be entered into the Hearing Order field and captured on the related Enforcement Case.</t>
  </si>
  <si>
    <t>The system shall provide a structured method for Hearing Staff to record the hearing outcome, including but not limited to the elements below:</t>
  </si>
  <si>
    <t>POSSE ABC provides a structured method for Hearing Staff to record the hearing outcome.</t>
  </si>
  <si>
    <t>Comments/concerns raised during the course of the hearing.</t>
  </si>
  <si>
    <t>Comments/Concerns can be entered in the Case Notes area of the Hearing record.</t>
  </si>
  <si>
    <t>List of attendees.</t>
  </si>
  <si>
    <t>The Hearing record includes the Parties and the Resources for the Hearing.</t>
  </si>
  <si>
    <t>Governing Body members responsible for the hearing and individual recommendations/votes, if applicable.</t>
  </si>
  <si>
    <t>The Hearing record includes the Resources for the Hearing.  Additional data fields can be added to capture the indicidual recommendations/votes.  A number of additional data field configurations have been included in this proposal. Please refer to the Scoping Comments in Table 14.</t>
  </si>
  <si>
    <t>Scanning of any documentation produced from the hearing.</t>
  </si>
  <si>
    <t>Documentation produced from the Hearing can be uploaded to the Documents Tab of the Hearing record.</t>
  </si>
  <si>
    <t>Track Appeal</t>
  </si>
  <si>
    <t>The system shall support the association and enforcement of any conditions or stipulations that are applied to an application record, license record, person record, location record, etc. as a result of the hearing (examples below).</t>
  </si>
  <si>
    <t>Results of the Hearing will be tracked on the Hearing Record and used to update the Enforcement Case Record for additional actions as required.</t>
  </si>
  <si>
    <t>Reversal of Violation or Citation</t>
  </si>
  <si>
    <t xml:space="preserve">Appealed </t>
  </si>
  <si>
    <t>The system shall be able to track and enforce hearing outcomes through workflow and license conditions that are implemented in the System (e.g., not limited to outcomes or conditions recorded at the application record level).</t>
  </si>
  <si>
    <t>The system shall support appeals processes and related workflow.</t>
  </si>
  <si>
    <t>POSSE ABC supports the Appeals process through the use of the Hearing Workflow.</t>
  </si>
  <si>
    <t>The system shall allow staff to log an appeal manually in the system, as well as the following:</t>
  </si>
  <si>
    <t>POSSE ABC supports manually entering an Appeal through the use of the Hearing Workflow.</t>
  </si>
  <si>
    <t>Governing authority currently handling the appeal (district court).</t>
  </si>
  <si>
    <t>The  authority handling the appeal can be tracked on the Hearing record.</t>
  </si>
  <si>
    <t>Staff time and activity related to supporting the appeals process.</t>
  </si>
  <si>
    <t xml:space="preserve">Additional configuration has been included to track time entered by staff on all processes. </t>
  </si>
  <si>
    <t>Documentation created by Staff to support the appeals process.</t>
  </si>
  <si>
    <t>Documentation to support the appeals process can be uploaded to the Documents Tab of the Hearing record.</t>
  </si>
  <si>
    <t>Outcome of the secondary appeal.</t>
  </si>
  <si>
    <t>The system shall support the consolidation of requests into a report that are typically requested as part of cases to be heard before a court of law.</t>
  </si>
  <si>
    <t>The system shall be able to capture/track if an applicant appeals the result of a hearing (e.g., request submitted through online portal) and automatically kick off related workflow.</t>
  </si>
  <si>
    <t>The system shall be able to prevent issuance of a license, permit, or agreement based on the outcome of a hearing (e.g., NLCC must approve special condition or agreement).</t>
  </si>
  <si>
    <t>POSSE ABC tracks the outcome of the appeals process (Hearing), the related Enforcement Case will track the impact of the outcome (such as license revocation, suspension, penalty).</t>
  </si>
  <si>
    <t>The system shall be able to track and enforce post-hearing outcomes, such as further litigation and/or elevation to higher legal proceedings.</t>
  </si>
  <si>
    <t>POSSE ABC can enforce post-hearing outcomes such as allowing the creation of additional Hearings.</t>
  </si>
  <si>
    <t>The system shall track the outcome of the appeals processes, any impact the outcome has on an application or license, and any Agency Staff activity that occurs to support the appeal.</t>
  </si>
  <si>
    <t>POSSE ABC tracks the outcome of the appeals process (Hearing), the related Enforcement Case will track the impact of the outcome (such as license revocation, suspension, penalty), and the staff activity associated with both workflows.</t>
  </si>
  <si>
    <t>The system shall track and manage the appeals process and record relevant actions and outcomes, as well as communications and other artifacts, in the System.</t>
  </si>
  <si>
    <t>Actions as a result of the Appeal (using the Hearing workflow) can be entered into the Hearing Order field and captured on the related Enforcement Case. Outcomes are recorded on the Hearing (appeal) record and the Enforcement Case. The records include the ability to upload documents/files and capture communication (MS Word Merge documents) as required.</t>
  </si>
  <si>
    <t>The system shall maintain an appeal calendar for any appeals that need to be supported and scheduled by Agency staff.</t>
  </si>
  <si>
    <t>POSSE ABC displays Hearings (which includes appeals) in a daily calendar view for scheduling purposes.</t>
  </si>
  <si>
    <t>H</t>
  </si>
  <si>
    <t>Verify Training</t>
  </si>
  <si>
    <t>Verify Training &amp; Issue Certificate</t>
  </si>
  <si>
    <t xml:space="preserve">The system shall allow users to upload training documentation for NLCC review. </t>
  </si>
  <si>
    <t>The system shall collect user information for issuance of training certifications (email, address, phone number, etc.)</t>
  </si>
  <si>
    <t>POSSE ABC supports student registration for a course offering.</t>
  </si>
  <si>
    <t>The system shall notify NLCC staff when training documentation is submitted to trigger review.</t>
  </si>
  <si>
    <t>The system shall allow NLCC staff to create a record of training activity, linked to an associated license number.</t>
  </si>
  <si>
    <t>The POSSE ABC Education Module provides a link between Student records and their employment to a License through the License Roster.</t>
  </si>
  <si>
    <t>Mandate Training</t>
  </si>
  <si>
    <t>The system shall allow NLCC staff to mandate training by license number.</t>
  </si>
  <si>
    <t>POSSE ABC will be configured to require training for staff employed by a License.</t>
  </si>
  <si>
    <t>The system shall notify licensees when training is mandated (see Send/Receive Notifications in License Holder Management Tab).</t>
  </si>
  <si>
    <t>POSSE ABC will be configured to require training for staff employed by a License. Notification to the Licensee will be triggered via email when an NLCC staff indicates training is required for the License.</t>
  </si>
  <si>
    <t>Issue Certificate</t>
  </si>
  <si>
    <t>The POSSE ABC Education Module tracks Student records for those who have registered/attended a course offering.</t>
  </si>
  <si>
    <t>Maintain Training History</t>
  </si>
  <si>
    <t>The system shall maintain a repository of training certificates, linked to appropriate license numbers and searchable by name.</t>
  </si>
  <si>
    <t>Public Education / Outreach / Virtual Learning</t>
  </si>
  <si>
    <t xml:space="preserve">Maintain Online Repository of Education Materials </t>
  </si>
  <si>
    <t>The system shall allow approved NLCC users to publish information to the Customer Portal such as policies, webinars, procedures, news, notifications (i.e., Notification Letters) and other information.</t>
  </si>
  <si>
    <t>Documents may be published to the Customer Portal for specific course offerings.</t>
  </si>
  <si>
    <t>I</t>
  </si>
  <si>
    <t>Submit Payment</t>
  </si>
  <si>
    <t>The system shall have the capability to manage fee types (e.g., renewal fees, permit fees) in the system with configurable workflow and business rules for processing.  Examples are below:</t>
  </si>
  <si>
    <t>POSSE ABC Adminstrator Portal Finance area manages fee types and the associated setup and business rules.</t>
  </si>
  <si>
    <t>Rules to generate the fee</t>
  </si>
  <si>
    <t>Conditions for fees can be setup on the Fee Schedule.</t>
  </si>
  <si>
    <t>Specify if the fee is refundable, eligible to be waived, or voided</t>
  </si>
  <si>
    <t>Ability to apply a surcharge (e.g., additional fees, returned check fee, etc.).</t>
  </si>
  <si>
    <t>Additional Fees (surcharges) can be applied as needed.</t>
  </si>
  <si>
    <t>General Ledger Account Number, Cost Center, and Fund Number associated with the fee</t>
  </si>
  <si>
    <t>Effective Date</t>
  </si>
  <si>
    <t>Fee Schedules are based on an effective date.</t>
  </si>
  <si>
    <t>Expiration Date</t>
  </si>
  <si>
    <t>Posting Date</t>
  </si>
  <si>
    <t>Receipt posting date is captured.</t>
  </si>
  <si>
    <t>The system shall allow a System Administrator to easily maintain fees and distributions through a user interface in the system that does not require in depth technical knowledge to configure.</t>
  </si>
  <si>
    <t>The system shall maintain detailed business rules for fees that are configurable, including but not limited to the following: Description, Department, Amount, History, Distribution Information, Type, Calculation Rules, Active / Expiration Dates.</t>
  </si>
  <si>
    <t>The system shall be able to capture fee information in the system for a particular fee charged to the record, including but not limited to: Amount, Description, Date, Code/Type, Status.</t>
  </si>
  <si>
    <t>POSSE ABC captures fee information to the record and the legal entity for which it is charged.</t>
  </si>
  <si>
    <t>The system shall calculate and display a comprehensive view of any outstanding fee(s) due on a record, at the user, project, application, permit or by any level of the license hierarchy (primary vs. secondary licensees).</t>
  </si>
  <si>
    <t>The system shall be able to manually assess and charge a fee to a record and assess/take an admin fee that is not related to a "record" (e.g., application, license, permit, investigation etc.)</t>
  </si>
  <si>
    <t>The system shall be able to automatically assess and charge a fee to a record according to business rules configured in the system.</t>
  </si>
  <si>
    <t>The system shall have the ability to trigger the addition of fees by license or permit type.</t>
  </si>
  <si>
    <t>The system shall have the ability to pro-rate fees for example based on license category.</t>
  </si>
  <si>
    <t>The system shall have the ability to calculate late fees and notify applicant according to collection timeframe.</t>
  </si>
  <si>
    <t>The system shall have the ability to associate outstanding payments with a user account, including business accounts and multiple associated individual accounts and by license hierarchy (i.e. primary vs. secondary licenses).</t>
  </si>
  <si>
    <t>The system shall allow for a payment(s) to be voided according to business rules and user permissions (i.e., same day).</t>
  </si>
  <si>
    <t>The system shall allow for a fee(s) to be waived according to business rules and user permissions.</t>
  </si>
  <si>
    <t>The system shall allow for a fee(s) to be pro-rated according to business rules and user permissions.</t>
  </si>
  <si>
    <t>The system shall apply fees based on unique licenses, license changes, or license type.</t>
  </si>
  <si>
    <t>The system shall have the ability to track penalty and interest schedules, for example based on payment data or when the license was created /added to the shopping cart.</t>
  </si>
  <si>
    <t>The system shall allow NLCC users to waive or allow for delayed payments as appropriate.</t>
  </si>
  <si>
    <t>The System shall allow fees to be charged and collected at various points in the workflow process according to pre-defined business rules for a transaction or license/permit type.</t>
  </si>
  <si>
    <t>The System shall support periodic invoicing and payment of invoices within the system.</t>
  </si>
  <si>
    <t>The system should require the customer to pay for the oldest renewal first in the case of multiple outstanding payments.</t>
  </si>
  <si>
    <t xml:space="preserve">The system shall have the ability to search for the invoice using associated fees, address, payment type, date amount and customer name if the customer does not have an invoice. </t>
  </si>
  <si>
    <t>The system shall display via the portal any outstanding payments due associated with the user account by project (i.e., multiple  licenses for one user), permit and by license hierarchy (i.e. primary vs. secondary licenses)</t>
  </si>
  <si>
    <t>The system shall have the ability to itemize outstanding payments associated with permit, applicant and by license hierarchy (i.e. primary vs. secondary licenses).</t>
  </si>
  <si>
    <t>The system shall have the ability to indicate applicant will pay in person or via mail in lieu of online payment (i.e., allow an applicant to submit an application without paying at that time).</t>
  </si>
  <si>
    <t>The system shall provide a list of all fees currently due with the online application prior to submission.</t>
  </si>
  <si>
    <t xml:space="preserve">The system shall allow the Customer to review and confirm the transaction prior to submitting for processing. </t>
  </si>
  <si>
    <t xml:space="preserve">The system shall alert the Customer if the online payment transaction is unsuccessful. </t>
  </si>
  <si>
    <t>The system shall be able to collect payment online for any outstanding fee associated with the user's account that may not be associated with an application (e.g., violations fees, hearing fees, etc.).</t>
  </si>
  <si>
    <t>Manage Cash &amp; Checks</t>
  </si>
  <si>
    <t>The system shall provide capability to perform daily reconciliation (e.g., track all transactions performed by a cashier in a business day and support reconciliation processes to compare transactions with actual monies collected) through an interface with the JD Edwards (E1).</t>
  </si>
  <si>
    <t>The system shall provide capability to perform nightly reconciliation between the transactions captured in the Licensing System and JD Edwards (E1).</t>
  </si>
  <si>
    <t>The system shall be able to track transactions made by a particular cashier by date and time.</t>
  </si>
  <si>
    <t>The system shall allow a cashier to log in and out of the cashiering module (e.g., lunch break, end of day).</t>
  </si>
  <si>
    <t>The system shall allow a cashier to check in a cash drawer and record a starting cash balance to be able to reconcile the ending cash balance at the end of the day.</t>
  </si>
  <si>
    <t>The system shall allow a cashier to be a able to record the actual amount of cash received for the day to be able to reconcile with the expected amount record by the system.</t>
  </si>
  <si>
    <t>The system shall allow a cashier to review the recorded amount of actual cash collected for the day, make authorized changes and if there is a discrepancy between the expected cash balance and counted cash balance, have the capability to notify a Supervisor.</t>
  </si>
  <si>
    <t>The system shall allow cashier to prepare a batch for cash deposit.</t>
  </si>
  <si>
    <t xml:space="preserve">Accept Payment </t>
  </si>
  <si>
    <t>The system shall have the ability to collect payment manually by staff (e.g., cash, checks, e-checks, debit cards, cashier's check).</t>
  </si>
  <si>
    <t>The system shall support the intake of cash payment by staff.</t>
  </si>
  <si>
    <t>The system shall support payment online or processed by staff via Electronic Check or ACH based on the business rules.</t>
  </si>
  <si>
    <t>The system shall have the capability to indicate a check has been returned by the bank and subsequently support the NSF collections process.</t>
  </si>
  <si>
    <t>The system shall have the capability for personnel to view and sort list of returned checks.</t>
  </si>
  <si>
    <t>The system shall have the capability to track accumulation of payment issues for a location, license, or user and apply any pre-defined business rules for future payment transactions.</t>
  </si>
  <si>
    <t>The system shall have the capability for personnel to remove a returned check from the list according to business rules.</t>
  </si>
  <si>
    <t>The system shall have the ability to pay multiple fees/charges, across multiple applications or licenses, in one transaction online (i.e., shopping cart functionality).</t>
  </si>
  <si>
    <t>The system shall allow payment for multiple fees on a single license or permit.</t>
  </si>
  <si>
    <t xml:space="preserve">The system shall allow a user to pay for transactions across multiple licenses associated with their account across multiple locations. </t>
  </si>
  <si>
    <t>The system shall have the ability to provide unique receipt/transaction number.</t>
  </si>
  <si>
    <t>The system shall allow for a transaction or whole payment(s) to be voided according to business rules and user permissions (e.g., same day).</t>
  </si>
  <si>
    <t>The system shall allow for specific fee(s) to be voided within a transaction or payment according to business rules and user permissions (e.g., same day).</t>
  </si>
  <si>
    <t>The system shall allow for fee(s) to be waived according to business rules and user permissions.</t>
  </si>
  <si>
    <t>The System shall be able to calculate annual cost increases, penalties and interest according to configured business rules.</t>
  </si>
  <si>
    <t>The system shall allow for overlap of fee schedules.</t>
  </si>
  <si>
    <t>The system shall have the capability to prevent duplicate payments (for the same fee).</t>
  </si>
  <si>
    <t>Prevention of duplicate payments from manual entry are prevented by display of the current outstanding balances.</t>
  </si>
  <si>
    <t>Manage Customer Financial Account</t>
  </si>
  <si>
    <t>The system shall have the ability to capture payment history information that is displayable to all authorized users (not just limited to a cashier), including but not limited to: Payer Information, Payment Method, Date &amp; Time of Payment, Total Amount received per service component (i.e., permit), Itemized Fees paid, Tender Type, Related Record ID (application number, permit number, etc.), Related Invoice information.</t>
  </si>
  <si>
    <t>The system shall support the assessment, tracking, and processing of all financial-related information and transactions associated with a record in the system.</t>
  </si>
  <si>
    <t>The system shall support the tracking of collection based on aging liabilities for example, 30, 60 or 90 days late.</t>
  </si>
  <si>
    <t>The system shall be able to automatically create collection cases to follow up on collections based on configurable parameters.</t>
  </si>
  <si>
    <t>The system shall allow manual creation of collection cases to follow up on collections based on configurable parameters.</t>
  </si>
  <si>
    <t>The system shall provide a comprehensive view of all financial activity that has taken place on a record, at the user, project, and/or application level.</t>
  </si>
  <si>
    <t>All financial activity that has taken place on a record will be available via the Fees and Payments Tab.  Financial activity is also available from the Legal Entity record.</t>
  </si>
  <si>
    <t>The system shall have the ability to generate receipts based on payments.</t>
  </si>
  <si>
    <t>POSSE ABC can generate receipts.</t>
  </si>
  <si>
    <t>The system shall provide a configurable template to capture relevant application/project information on the receipt (e.g., fee type, transaction date, method of payment, application/project/permit/license number, etc.).</t>
  </si>
  <si>
    <t>Receipts are configurable through POSSE Xtra Reports.</t>
  </si>
  <si>
    <t>The system shall store the receipt with the application as an original document that is available for future retrieval and audit purposes.</t>
  </si>
  <si>
    <t>POSSE ABC stores the receipt with the application record which is available for future retrieval.</t>
  </si>
  <si>
    <t>The system shall have the capability to generate a receipt of payment that the applicant can print or download from the online portal.</t>
  </si>
  <si>
    <t>POSSE ABC Customer Portal users can download their payment receipt.</t>
  </si>
  <si>
    <t>The system shall provide information account history information to the online portal user (i.e. payments made, debts owed) on the transaction performed with NLCC.</t>
  </si>
  <si>
    <t>The system shall allow a user to view the history of all past financial transactions associated with the account via the online portal.</t>
  </si>
  <si>
    <t>The system shall allow authorized users to view all detailed history and information related to all financial transactions with the Agency, past and present, and on an ongoing basis.</t>
  </si>
  <si>
    <t xml:space="preserve">All financial activity that has taken place on a record will be available via the Fees and Payments Tab.  Financial activity is also available from the Legal Entity record. </t>
  </si>
  <si>
    <t>J</t>
  </si>
  <si>
    <t>Manage Staff Workload &amp; Performance</t>
  </si>
  <si>
    <t>View Staff Workload Dashboard</t>
  </si>
  <si>
    <t>The system shall allow a Supervisor to view all staff previously assigned to an application.</t>
  </si>
  <si>
    <t>The system shall support the automatic assignment of a workflow task to one or more users according to business rules and other factors (e.g., employee skill sets, availability, location/ districts).</t>
  </si>
  <si>
    <t>The system should allow a user to claim an active workflow task (either assigned or unassigned) and execute it immediately (e.g., does not require an assignment or reassignment step).</t>
  </si>
  <si>
    <t>The system shall support multiple tiers of assignment of reviews (e.g., an application is first assigned to one individual who then forwards the application to others in that reviewing group to review).</t>
  </si>
  <si>
    <t>The system shall support reassignment of a workflow task from one user to another according to business rules.</t>
  </si>
  <si>
    <t>The system shall support the bulk reassignment of workflow tasks from one user to another according to business rules.</t>
  </si>
  <si>
    <t>The system shall be able to capture the reason for reassignment.</t>
  </si>
  <si>
    <t>The system shall have dashboards configurable by user role.</t>
  </si>
  <si>
    <t>The system shall allow users to configure dashboards to display certain system parameters.</t>
  </si>
  <si>
    <t>The system shall provide functionality to define specific performance parameters for all workflow tasks by application type, hearing type, license type, audit type etc., provided by NLCC.</t>
  </si>
  <si>
    <t>The system shall provide configurable "executive" dashboards that provide the necessary, real-time information to support workload management and performance metric tracking (Note: This cannot be satisfied with a report that is manually run by the user).</t>
  </si>
  <si>
    <t>The system shall have the ability to visually indicate to a supervisor if performance metrics are approaching or have surpassed configured targets.</t>
  </si>
  <si>
    <t>The system shall allow the Supervisor to drill down into specific sections of the project as necessary to view details associated with the project (e.g., investigations, audits, collections, renewals).</t>
  </si>
  <si>
    <t>The system shall provide electronic notifications to the Supervisor before and when predefined performance parameters are exceeded on certain applications or when notable events occur on certain applications/plans.</t>
  </si>
  <si>
    <t>The system shall have the ability to view staff workload by various parameters (e.g., day, investigation type).</t>
  </si>
  <si>
    <t>The system shall allow supervisors to view staff details (e.g., skill sets, territories).</t>
  </si>
  <si>
    <t>The system shall have the ability to capture and track workflow metrics against pre-defined metrics (e.g., number of investigations passed on average, number of unassigned investigations, audits leads unassigned, audits in progress).</t>
  </si>
  <si>
    <t>The system shall have the ability to notify a supervisor if performance metrics are approaching or have surpassed standard metrics.</t>
  </si>
  <si>
    <t>The system shall provide the functionality to define specific performance parameters for each record type performed by NLCC.</t>
  </si>
  <si>
    <t>The system shall provide real-time dashboards (view in the System, not a report) that a Supervisor can access that illustrates the active investigation tasks and statuses (e.g., red, yellow, green).</t>
  </si>
  <si>
    <t>The system shall have the ability to display record types and workflow metrics and parameters in graphical "dashboard" format (e.g., shows the number of unassigned investigations, pending investigations, audits in progress etc. [not a report]).</t>
  </si>
  <si>
    <t>The system shall provide visual cues for potential issues with record types or workflow performance (e.g., agent workload reaching maximum threshold, auditor has availability, aging of investigations, liability approaching collections status).</t>
  </si>
  <si>
    <t>The system shall track the types and frequency of record types performed by staff.</t>
  </si>
  <si>
    <t>The system shall allow for flexibility to allow any Supervisor to reassign record types in the event one of the area Supervisors are unavailable or out of the office.</t>
  </si>
  <si>
    <t>The system shall maintain a calendar that tracks activities such as month end, deposits, etc.</t>
  </si>
  <si>
    <t>Manage Geographic Information</t>
  </si>
  <si>
    <t>The system shall be able to generate and print custom reports from the system that include GIS data and mappings.</t>
  </si>
  <si>
    <t>The system shall be able to track location information in the system in an address format (e.g., street number, street name, street type/ abbreviations, Agency, state, zip code).</t>
  </si>
  <si>
    <t>The system shall be able to associate files/documents with an address in the system.</t>
  </si>
  <si>
    <t xml:space="preserve">The system shall be able to allow staff to indicate when the mailing address for an application differs from the actual onsite location associated with the license. </t>
  </si>
  <si>
    <t>The system shall prevent workflow from advancing to a certain point (according to business rules) if an application is not assigned a valid parcel number or address.</t>
  </si>
  <si>
    <t>The system shall provide a mechanism to track non-addressable locations in the system.</t>
  </si>
  <si>
    <t>The system shall allow issuance of a permit or license that does not require an exact address (e.g., area for beer brand registration).</t>
  </si>
  <si>
    <t>The system shall be able to provide a suggested address if the address provided by an Applicant does not have an exact match in the system.</t>
  </si>
  <si>
    <t>The system shall be able to track location information in the system as an intersection of street names.</t>
  </si>
  <si>
    <t>The system shall be able to track location information via GIS coordinates/pin.</t>
  </si>
  <si>
    <t>The system should be able to track location information as longitude and latitude.</t>
  </si>
  <si>
    <t>The system shall be able to track location information as a GIS pin on a map.</t>
  </si>
  <si>
    <t>The system shall be able to validate information captured in the System (or provided by an Applicant) against the Agency's GIS Central Data Repository (e.g., address is located within Agency jurisdiction).</t>
  </si>
  <si>
    <t>The system shall be able to track violations by location using GIS.</t>
  </si>
  <si>
    <t>The system shall allow users to view GIS maps without being logged in.</t>
  </si>
  <si>
    <t>The system shall allow users to execute queries related to GIS data (e.g., search licenses map) without being logged in.</t>
  </si>
  <si>
    <t>The system shall allow the user to indicate the location of user's business or permit, including parcel, address, or GIS coordinates (or select the location from a map).</t>
  </si>
  <si>
    <t>The system shall provide an option for staff to search for a particular location to see active applications for licenses, permits issued by NLCC, etc. in a designated geographical area on an interactive map that displays active projects (i.e., 'What's going on in my neighborhood?").</t>
  </si>
  <si>
    <t>The system shall flag applications that violate license location guidelines, triggered by geographical data.</t>
  </si>
  <si>
    <t>Register Alcohol Brand</t>
  </si>
  <si>
    <t>The system shall allow authorized users to report alcohol brand territory with geographical data.</t>
  </si>
  <si>
    <t>Manage Documents</t>
  </si>
  <si>
    <t>Record Internal Note on a Record</t>
  </si>
  <si>
    <t>The system shall provide the ability to perform internal real-time message routing to broadcast information to a predefined group of users (e.g., all assigned reviewers to a cancelled application are notified of the cancellation once it is processed in the system).</t>
  </si>
  <si>
    <t>The system shall allow Staff to append general informational notes to applications, review tasks, or an overall record in the system.</t>
  </si>
  <si>
    <t>The system shall have a single point to view all notes associated to a record.</t>
  </si>
  <si>
    <t>The system shall provide a template for the user to enter an internal note, including but not limited to the elements below: may include dropdown of standard set of comments to choose from (e.g., “Received phone call from Applicant”), and may include a text field to capture customized comments (e.g., “Applicant had a question regarding a license.  I provided them with the license information for the property…”).</t>
  </si>
  <si>
    <t>The system shall pre-populate the template with information about the user entering the note (name, role, date, time).</t>
  </si>
  <si>
    <t>The system shall send electronic notifications to other collaborating users when notes are added/modified on the record.</t>
  </si>
  <si>
    <t>The system shall have the ability to make application notes private (NLCC staff only).</t>
  </si>
  <si>
    <t>The system shall allow or disallow the editing or deletion of notes according to business rules and/or user permissions.</t>
  </si>
  <si>
    <t>The system shall have the capability to record action taken on a record (e.g., approval of application) as a "note," viewable in the same way as manually created notes, capturing the user responsible, and the date and time of the action to manage and view activity taken on a record.</t>
  </si>
  <si>
    <t>The system shall prominently display all notes and flags so that they are not missed by reviewers.</t>
  </si>
  <si>
    <t>The system shall allow authorized users to edit previous notes on the record.</t>
  </si>
  <si>
    <t>The system shall allow authorized users to add notes to a record based on a configurable duration of time since the record was created.</t>
  </si>
  <si>
    <t>The system shall allow a user to upload documentation online via the customer portal.</t>
  </si>
  <si>
    <t>The system shall allow staff to upload documentation submitted in paper format, that has been scanned, into the system.</t>
  </si>
  <si>
    <t>The system shall allow personnel to upload files and attach them to a record in the system.</t>
  </si>
  <si>
    <t>The system shall have the ability to upload multiple versions of the same document and maintain version control.</t>
  </si>
  <si>
    <t>The system shall provide a way to differentiate between multiple versions of the same document through a naming or numbering convention configurable by NLCC.</t>
  </si>
  <si>
    <t>The system shall support uploading of documents for “information purposes only”.</t>
  </si>
  <si>
    <t>The system shall capture metadata regarding the upload, such as the date /time and any file type of the documentation that was uploaded.</t>
  </si>
  <si>
    <t>The system shall have the capability to enforce or automatically generate document naming conventions.</t>
  </si>
  <si>
    <t>The system shall provide user-defined template fields to allow users to provide key metadata during the document upload process (e.g., document name, document description).</t>
  </si>
  <si>
    <t>The system shall have the ability for a user to indicate the document type they are submitting.</t>
  </si>
  <si>
    <t>The system shall have the ability for a user to indicate the document they are submitting is a new version of a previously submitted document.</t>
  </si>
  <si>
    <t>The system shall have the ability to associate documentation with one or more records in the system according to business rules (an application, a project, a transaction, a license/permit etc.).</t>
  </si>
  <si>
    <t>The system shall have the capability to export documents and reports from the system (e.g., print, email).</t>
  </si>
  <si>
    <t>The system shall support electronic signature via the online portal (i.e., click to sign, initial and date indicates electronic signature).</t>
  </si>
  <si>
    <t>The system links the electronic signature to the document(s) being signed, if appropriate.</t>
  </si>
  <si>
    <t>The system can apply an electronic signature obtained out in the field via a mobile device to the document they are signing (e.g., Violator signs the investigation report out in the field electronically to confirm receipt).</t>
  </si>
  <si>
    <t>The system shall have the capability to capture electronic certification (e.g., user agreement with terms and conditions).</t>
  </si>
  <si>
    <t>The system shall have the capability to save drafts of generated documents.</t>
  </si>
  <si>
    <t>The system shall track the users who edited the document and the date/time of changes.</t>
  </si>
  <si>
    <t>The system shall allow multiple staff to access and collaborate on a document in the system.</t>
  </si>
  <si>
    <t>The system shall have the capability to generate and manage multiple document template types, including but not limited to the following: Forms, Letters, Licenses, Permits, Emails.</t>
  </si>
  <si>
    <t>The system shall be able to track whether a document has been sent to a Customer (and date/time sent).</t>
  </si>
  <si>
    <t>The system shall have the capability for staff to customize document templates (e.g., edit a letter's standard contents prior to sending to the Customer).</t>
  </si>
  <si>
    <t>The system shall have the capability to automatically pre-populate templates with data from the system.</t>
  </si>
  <si>
    <t>The system shall have the capability to allow staff to manually select data to populate templates from data sets in the system.</t>
  </si>
  <si>
    <t>The system shall be able to generate documents such as receipts, permits, licenses, letters, etc. that can be posted to the customer portal and available for printing by the user.</t>
  </si>
  <si>
    <t>The system shall have the ability to overlay documents with watermarks.</t>
  </si>
  <si>
    <t>The system shall save documents generated by the system such as licenses, license renewals, and license re-prints.</t>
  </si>
  <si>
    <t>Report On &amp; Analyze Data</t>
  </si>
  <si>
    <t>Create Report</t>
  </si>
  <si>
    <t xml:space="preserve">The system shall provide built-in ad-hoc reporting capabilities. </t>
  </si>
  <si>
    <t xml:space="preserve">The system shall provide built-in reporting capabilities (e.g., the ability to run reports within the system with report parameters automatically passed to the report (if applicable)) and allow staff to drill into detailed data by clicking on a application or  license number.  </t>
  </si>
  <si>
    <t>The system shall support scheduled reports that are sent to specific users or user groups.  Reports to support multiple formats including PDFs, Excel, Word, CSV, XML, pipe delimited, etc.</t>
  </si>
  <si>
    <t>The system shall be able to track licensing at the corporation level.</t>
  </si>
  <si>
    <t>The system shall be able to track the licenses at the ownership level.</t>
  </si>
  <si>
    <t>The system shall be able to track the history of licenses at a location.</t>
  </si>
  <si>
    <t>The system shall have the ability to generate detailed management and analysis reports related to complaints (e.g., types, volumes, etc.).</t>
  </si>
  <si>
    <t>The system shall have the ability to auto-associate a digital permit or license report with the generated license or permit record for storage in the system's document management system.</t>
  </si>
  <si>
    <t>Perform Search</t>
  </si>
  <si>
    <t>The system shall provide a wide range of ad-hoc searching capabilities to search all data fields in the system and support business needs, such as searching at the project, license, application, location, or person level according to various attributes and multiple search criteria.</t>
  </si>
  <si>
    <t>The system shall provide the ability to search all data in the system by keyword.</t>
  </si>
  <si>
    <t>The system shall support sorting of displayed records based on attributes.</t>
  </si>
  <si>
    <t>The system shall support filtering of displayed records based on attributes.</t>
  </si>
  <si>
    <t>The system shall be able to save a search as a template to easily retrieve and execute in the future.</t>
  </si>
  <si>
    <t>The system shall have the capability to search for a document by document attributes (document name, date sent, related application, etc.).</t>
  </si>
  <si>
    <t>The system shall be able to export search results in Microsoft Excel format.</t>
  </si>
  <si>
    <t>The system shall be able to export search results in.pdf format.</t>
  </si>
  <si>
    <t>The system shall be able to save search results in the system.</t>
  </si>
  <si>
    <t>The system shall prevent the user from executing a large query or report that will exceed the predefined threshold for the number of results returned that may impact system performance if the report is run.</t>
  </si>
  <si>
    <t>The system shall provide options for suggested searches if a search does not return a search result.</t>
  </si>
  <si>
    <t>Provide Data for Public Consumption</t>
  </si>
  <si>
    <t>The application must allow system administrators to define what data elements are and are not visible to the public and to licensees who are logged in.</t>
  </si>
  <si>
    <t>The system shall publish and update appropriate publicly available data sets at a frequency determined by NLCC.</t>
  </si>
  <si>
    <t>Request Information</t>
  </si>
  <si>
    <t>The system shall allow the public to submit requests for information to NLCC, triggering a notification to appropriate NLCC staff.</t>
  </si>
  <si>
    <t>The system shall allow users to search data in the system that has been designated as displayable to the public via the customer portal without being logged in.</t>
  </si>
  <si>
    <t>The system shall return relevant data that matches search criteria entered by the user via the online portal (additional searching and reporting requirements are included in the General Tab).</t>
  </si>
  <si>
    <r>
      <t>The system shall allow the data returned in the online portal search</t>
    </r>
    <r>
      <rPr>
        <strike/>
        <sz val="9"/>
        <rFont val="Calibri"/>
        <family val="2"/>
      </rPr>
      <t>es</t>
    </r>
    <r>
      <rPr>
        <sz val="9"/>
        <rFont val="Calibri"/>
        <family val="2"/>
      </rPr>
      <t xml:space="preserve"> to be exported out of the system (i.e., downloaded in Excel format) if request is allowable (not all information requests may be downloaded).</t>
    </r>
  </si>
  <si>
    <r>
      <t>The system shall allow the data returned in the online portal search</t>
    </r>
    <r>
      <rPr>
        <strike/>
        <sz val="9"/>
        <rFont val="Calibri"/>
        <family val="2"/>
      </rPr>
      <t>es</t>
    </r>
    <r>
      <rPr>
        <sz val="9"/>
        <rFont val="Calibri"/>
        <family val="2"/>
      </rPr>
      <t xml:space="preserve"> to be properly formatted for printing.</t>
    </r>
  </si>
  <si>
    <t>The system shall provide an option for customers to search for a particular location to see active applications for licenses, permits issued by NLCC, etc. in a designated geographical area on an interactive map that displays active projects (i.e., 'What's going on in my neighborhood?").</t>
  </si>
  <si>
    <t>Manage Inventory</t>
  </si>
  <si>
    <t>The system shall process keg / law book requests.</t>
  </si>
  <si>
    <t>The system shall allow users to submit keg / law book requests via the online portal.</t>
  </si>
  <si>
    <t>The system shall notify NLCC staff when a keg / law book request has been submitted.</t>
  </si>
  <si>
    <t>The system shall maintain an inventory of keg books and law books.</t>
  </si>
  <si>
    <t>The system shall maintain a history of keg / law book requests and update the inventory as necessary.</t>
  </si>
  <si>
    <t>The system shall maintain a record of keg books numbers purchased by retailers for internal reference by NLCC.</t>
  </si>
  <si>
    <t>The system shall send a notification to NLCC staff if keg / law book inventory drops below a certain number.</t>
  </si>
  <si>
    <t>K</t>
  </si>
  <si>
    <t>N/A</t>
  </si>
  <si>
    <t>The system shall provide best practice, configurable workflow templates (e.g., allow for configuration and automation of the common types of events and processes to be performed in the licensing and permitting lifecycle [e.g., application intake and processing, hearings, reviews, etc.]).</t>
  </si>
  <si>
    <t xml:space="preserve">The system shall allow for the set up of process workflows to include end-to-end process steps and milestones. </t>
  </si>
  <si>
    <t>The system shall provide data validation rules to ensure data validity at the time of entry (e.g., prevent an alpha character to be entered into a field that is configured to have only numeric values entered by the user).</t>
  </si>
  <si>
    <t>The system shall provide the ability to configure custom workflows including but not limited to: application, license, permit, document or hearing type, etc.</t>
  </si>
  <si>
    <t>The system shall have the ability to support workflow task triggers (scheduled, time-based, condition based, manual, etc.).</t>
  </si>
  <si>
    <t>The system shall have the ability to support workflow task routing (scheduled, time-based, condition based, manual, etc.).</t>
  </si>
  <si>
    <t>The system shall display all completed workflow tasks and related workflow data (e.g., timestamp, username) in the system to provide a comprehensive view of activity taken on a record.</t>
  </si>
  <si>
    <t>The system shall display all uncompleted workflow tasks and related workflow data (e.g., due date, assigned user) in the system to provide a comprehensive view of pending activity that will occur on a record for processing according to the associated workflow.</t>
  </si>
  <si>
    <t>The system shall support reporting on workflow-related transactions (e.g., transaction volume, response time, amount of time a workflow step was in the user's control, operational reporting).</t>
  </si>
  <si>
    <t>The system shall allow clocks for a workflow task to stop and start according to business rules.</t>
  </si>
  <si>
    <t>The system shall allow authorized users (i.e., supervisor) to override and modify any workflow task progression in the system at any time.</t>
  </si>
  <si>
    <t>The system shall allow an authorized user to modify or otherwise correct the license type (or other pertinent data associated with a record that is impacting its workflow processing rules) to provide the correct information.</t>
  </si>
  <si>
    <t>The system shall allow an authorized user (i.e., supervisor) to edit the workflow history of a record (e.g., to correct errors).</t>
  </si>
  <si>
    <t>The system shall allow a business user (i.e., non-IT personnel) the ability to add and/or change business rules in the system easily through the user interface (according to user roles/permissions).</t>
  </si>
  <si>
    <t>The system shall retain a revision history for business rule and workflow changes in the system including author, type, date and time of change(s).</t>
  </si>
  <si>
    <t>The system shall have the ability to set an effective date for a business rule or workflow change.</t>
  </si>
  <si>
    <t>The system shall allow an authorized user to set an expiration date for a business rule or workflow change.</t>
  </si>
  <si>
    <t>The system shall have the ability to allow a user with designated privileges to select to roll back (e.g., undo) original business rules configured in a workflow as a group by specified dates, and ignore all new changes after the date.</t>
  </si>
  <si>
    <t>The system shall have the ability to associate workflow tasks to a role in the system (e.g., workflow task is always assigned to [XYZ type] Reviewer) according to business rules configurable in the system.</t>
  </si>
  <si>
    <t>The system shall support individual user account work queue assignment (i.e., workflow task is assigned to one individual).</t>
  </si>
  <si>
    <t>The system shall support department-based work group assignment (e.g., workflow task is assigned to Licensing Dept. etc.).</t>
  </si>
  <si>
    <t>The system shall support role-based work group assignment (e.g., workflow task is assigned to a user with the role of [XYZ type] Reviewer).</t>
  </si>
  <si>
    <t>The system shall allow for multiple workflows to be configured in the system that differ across individual business areas according to the requirements (e.g., workflow assignment rules differ by department).</t>
  </si>
  <si>
    <t>The system shall enforce a workflow routing list definition that supports "if...then" logic.</t>
  </si>
  <si>
    <t>The system shall allow a reviewer to have an individual  workflow task with a due date and timeline, which may be different from other reviewers' due date and checklist assigned to the same task (e.g., Reviewer 1's due date is in 5 days, #2 is allowed 10 days per their agency's review target).</t>
  </si>
  <si>
    <t>The system shall provide the ability to perform automatic approval when transactions meet defined criteria (e.g., some permits can be issued automatically via the online portal once payment is made).</t>
  </si>
  <si>
    <t>The system shall provide the ability for a user to view and/or quickly access the last work list item(s) the user was working on.</t>
  </si>
  <si>
    <t>The system shall allow the ad-hoc sorting and filtering of NLCC staff task list.</t>
  </si>
  <si>
    <t>The system shall support configurable workflow task due dates (e.g., task is always due 10 days from task assignment).</t>
  </si>
  <si>
    <t>The system shall support configurable workflow task durations.</t>
  </si>
  <si>
    <t>The system shall support and allow workflow task assignments (e.g., application, license review, complaint investigations) rules that follow First In First Out (FIFO) approach.</t>
  </si>
  <si>
    <t>The system shall allow a workflow task to be prioritized over other tasks in the work queue (e.g., Supervisor flags a workflow task to be addressed first in a Reviewer's queue).</t>
  </si>
  <si>
    <t>The system shall support workflow tasks that do not need to be assigned (e.g., if a user data-enters an application he or she should not have to assign it to themselves to be able to process it).</t>
  </si>
  <si>
    <t>The system shall support status changes for a record that is driven by the change in status of its underlying workflow tasks (e.g., overall record status updates to "Under Completeness Review" once the Completeness Review task is assigned to a staff member).</t>
  </si>
  <si>
    <t>The system shall support status changes for an individual workflow task.</t>
  </si>
  <si>
    <t>The system shall support the automatic update of a status change for a workflow task.</t>
  </si>
  <si>
    <t>The system shall support the manual update of a status change for a workflow task.</t>
  </si>
  <si>
    <t>The system shall allow documents to be sent electronically according to defined routing lists and business rules as part of a workflow task, or a communication / notification.</t>
  </si>
  <si>
    <t>The system shall have the ability to trigger all required downstream workflow related to the issuance of a licenses or permit, configurable by license /permit type.</t>
  </si>
  <si>
    <t>The system shall have the ability to prevent or allow transaction execution by a user according to the role-based security assigned to the user in the system.</t>
  </si>
  <si>
    <t>The system shall support configurable security permissions within a user role so that the user role can be custom defined.</t>
  </si>
  <si>
    <t>The system shall have the ability to create a user name and temporary user password when a Customer account is created (for customer portal accounts).</t>
  </si>
  <si>
    <t>The system shall send an email to the new user account, using the email entered into the new user account, that the account is ready for activation (for customer portal accounts).</t>
  </si>
  <si>
    <t xml:space="preserve">The system shall allow, based on user role, viewing or accessing information, including documents, modules, screens, fields, etc. </t>
  </si>
  <si>
    <t>The system shall have the capability to allow specific transactions to be performed without a user account.</t>
  </si>
  <si>
    <t>The system shall be able to include the user's user name and temporary password in the activation email (for customer portal accounts).</t>
  </si>
  <si>
    <t>The system shall be able to include an activation link in the activation email (for customer portal accounts).</t>
  </si>
  <si>
    <t>The system shall flag inactive accounts according to business rules (for customer portal accounts).</t>
  </si>
  <si>
    <t>The System Administrator shall have the ability to deactivate and/or suspend user accounts (for customer portal accounts).</t>
  </si>
  <si>
    <t>The System Administrator shall have the ability create and modify user accounts (for customer portal accounts).</t>
  </si>
  <si>
    <t>The system shall allow a designated System Administrator(s) to initiate a change to a Customer’s username or password (for customer portal accounts).</t>
  </si>
  <si>
    <t>The system shall prevent the creation of an account according to predefined business rules (e.g., account already exists for that individual) (for customer portal accounts).</t>
  </si>
  <si>
    <t>The system shall provide a mechanism where an external user can reset a forgotten password.</t>
  </si>
  <si>
    <t>The system shall allow for staff to merge records to prevent duplicate Customer accounts (for customer portal accounts).</t>
  </si>
  <si>
    <t>The system shall provide the ability to designate a secondary approver who is authorized to access the queue and complete a task on behalf of a primary approver when the primary reviewer is unavailable (e.g., Supervisor's designee is authorized to approve an application).</t>
  </si>
  <si>
    <t>The system shall track licenses in a hierarchy with primary license at the top, then all related secondary licenses / permits associated appropriately.</t>
  </si>
  <si>
    <t>The system shall support configurable license/ permit application forms for each license/permit type.</t>
  </si>
  <si>
    <t>The system shall be able to support configurable workflow for the processing of applications for business permits and licenses.</t>
  </si>
  <si>
    <t>The system shall have the ability to specify subcategories for a license.</t>
  </si>
  <si>
    <t>The system shall have the ability for license subcategories to have different fees and expiration dates.</t>
  </si>
  <si>
    <t>The system shall allow categories to be set as inactive so that users do not receive the option anymore in the user's standard choices.</t>
  </si>
  <si>
    <t>The system shall allow records that are incomplete to be deleted based on a configurable duration since creation; for example, applications that are never submitted.</t>
  </si>
  <si>
    <t>The system shall allow categories to be deleted that have never been linked to any record.</t>
  </si>
  <si>
    <t>The system shall support configurable renewal periods, fees, and associated requirements by license type.</t>
  </si>
  <si>
    <t>The system shall provide the ability to incorporate "checklists" into the workflow process based on the transaction type and/or record type (e.g., XZY application type).</t>
  </si>
  <si>
    <t>The system shall provide the ability to configure checklists at the role level (e.g., each reviewer may have a distinct checklist per review task).</t>
  </si>
  <si>
    <t>The system shall have the ability to maintain a list of tasks that have been assigned to a given user in the system (e.g., Task list).</t>
  </si>
  <si>
    <t>The system shall support the activation, inactivation, addition and deletion of licenses and permit types in the system.</t>
  </si>
  <si>
    <t>The system shall support multiple license and permit types, with varying business rules, workflow, and requirements configurable in the system.</t>
  </si>
  <si>
    <t>Configuration for Alcohol Transfer Workflow has been included in this proposal. This will allow Alcohol Product Transfers between applicable license holders.</t>
  </si>
  <si>
    <t>Configuration for Alcohol Transfer Workflow has been included in this proposal. This will allow Alcohol Product Transfers between applicable license holders. This will allow staff to manually link applications for Alcohol Transfers.</t>
  </si>
  <si>
    <t>POSSE ABC preserves a copy of the notification generated from the system and data (such as email address) to associate it to the relevant record.</t>
  </si>
  <si>
    <t>Staff can select recipients from store contacts in the system to send MS Word Merge communication.</t>
  </si>
  <si>
    <t>POSSE ABC does not currently display violation information to the customer portal and effort has not been included to configure display of authorized violation information.   Computroix welcomes further discussion with NLCC to clarify the scope of this requirement.</t>
  </si>
  <si>
    <t>POSSE ABC allows a fee to be manually added to a record such as an application (with appropriate status) as well as a manual fee added to a Legal Entity, and not necessarily related to a application.</t>
  </si>
  <si>
    <t>POSSE ABC can automatically assess and charnge a fee to a record based on Administrator Portal Fee Schedule setup.</t>
  </si>
  <si>
    <t xml:space="preserve">POSSE ABC includes the ability to calculate late fees. </t>
  </si>
  <si>
    <t>POSSE ABC includes the ability to calculate pro-rated fees.</t>
  </si>
  <si>
    <t>POSSE ABC includes the ability to calculate late fees and generate outstanding fees reports.</t>
  </si>
  <si>
    <t>POSSE ABC payments can be voided prior to the Daily Close Procedure, by users with appropriate permissions.</t>
  </si>
  <si>
    <t>POSSE ABC fees can be adjusted by users with appropriate permissions.</t>
  </si>
  <si>
    <t>POSSE ABC includes the ability to calculate pro-rated fees, or a user can manually enter a fee amout based on appropriate user permissions.</t>
  </si>
  <si>
    <t>POSSE ABC Adminstrator Portal Finance area manages fee types and the associated setup and business rules. Fees can be based on a number of conditions including license type, amendment type (license changes), or other conditions.</t>
  </si>
  <si>
    <t>POSSE ABC can track penalty and interest schedules.</t>
  </si>
  <si>
    <t>NLCC users with appropriate permissions can adjust fees, penalty, and interest as needed.</t>
  </si>
  <si>
    <t>POSSE ABC can charge fees at various points in the workflow as needed.</t>
  </si>
  <si>
    <t>The POSSE ABC Customer Portal will show outstanding payments due based on the Legal Entities (license holders) associated with the user's online account.</t>
  </si>
  <si>
    <t>POSSE ABC has the ability to itemize outstanding payments.</t>
  </si>
  <si>
    <t>POSSE ABC will display all fees due on that application on the last step of the application.</t>
  </si>
  <si>
    <t>POSSE ABC Customer Portal can be configured to provide for the applicant to indicate that they will pay in a different way.</t>
  </si>
  <si>
    <t>The POSSE ABC Customer Portal displays a final screen for review before submitting the application and payment.</t>
  </si>
  <si>
    <t>The POSSE ABC Customer Portal provides the ability to Customers to submit payment for any outstanding fees for the Legal Entities associated with their online account.</t>
  </si>
  <si>
    <t>POSSE ABC provides the ability to track transactions made by a particular cashier by date and time.</t>
  </si>
  <si>
    <t>POSSE ABC staff portal users with cashiering access can log in and log out of the system.</t>
  </si>
  <si>
    <t>POSSE ABC offers functionality for receipting payments but does not offer a Point of Sale Cashiering solution with cash drawer integration capabilities.  Computronix has interfaced with other products and is happy to discuss this possibility further if NLCC prefers to have a Point-of-Sale solution for their staff users.</t>
  </si>
  <si>
    <t>POSSE ABC offers functionality for receipting payments but does not offer a Point of Sale Cashiering solution with data capture for cash drawer reconciliation purposes.  Computronix has interfaced with other products and is happy to discuss this possibility further if NLCC prefers to have a Point-of-Sale solution for their staff users.</t>
  </si>
  <si>
    <t>The Daily Close prepares daily transactions for deposit.</t>
  </si>
  <si>
    <t>POSSE ABC supports the ability for staff to receive cash payments.</t>
  </si>
  <si>
    <t>POSSE Ad Hoc provides the capability to create a report of returned checks and for users to view/sort the information as required.</t>
  </si>
  <si>
    <t>POSSE ABC Staff can enter adjustments for returned checks.  These checks can still be reported on; however, after the NSF adjustment, the original payment amount will appear outstanding on the appropriate related record until the outstanding amount is paid.</t>
  </si>
  <si>
    <t>The POSSE ABC Customer Portal provides shopping cart functionality.</t>
  </si>
  <si>
    <t>POSSE ABC provides the ability to pay multiple fees on a license/permit.</t>
  </si>
  <si>
    <t>The POSSE ABC Customer Portal provides shopping cart functionality. Users can pay outstanding fees associated with their online account, regardless of location.</t>
  </si>
  <si>
    <t>POSSE ABC provides a unique transaction/receipt number.</t>
  </si>
  <si>
    <t>POSSE ABC provides the ability to void a payment prior to the Daily Close process, by users with appropriate permissions.</t>
  </si>
  <si>
    <t>POSSE ABC provides the ability to adjust a fee by users with appropriate permissions.</t>
  </si>
  <si>
    <t>POSSE ABC provides the ability to capture and view the payment information as required, by cashiers and other users based on appropriate permissions.</t>
  </si>
  <si>
    <t>POSSE ABC supports charging fees, adjusting fees, accepting payments, adjusting payments, voiding payments and tracking these transactions.</t>
  </si>
  <si>
    <t>POSSE ABC automatically assigns the appropriate tasks based on the workflow rules configured in the system.</t>
  </si>
  <si>
    <t>Staff Portal users can assign other users to a workflow task, with appropriate permissions, as required.</t>
  </si>
  <si>
    <t>POSSE ABC provides the ability for users with appropriate permissions to add review steps to a record and assign those steps to appropriate users.</t>
  </si>
  <si>
    <t>The POSSE ABC Workload Manager allows bulk reassignment of workflow tasks.</t>
  </si>
  <si>
    <t>The reason for reassignment can be entered on the associated task or record.</t>
  </si>
  <si>
    <t>POSSE ABC includes a To Do List for Staff Portal users to view task asignments and a Dashboard created from the built in reporting tool, POSSE Ad Hoc. Dashboards are configurable based on user role.</t>
  </si>
  <si>
    <t>The built in reporting tool, POSSE Ad Hoc, is a powerful report creator and viewer that includes capabilities for creating dashboards to display system parameters.</t>
  </si>
  <si>
    <t xml:space="preserve">The built in reporting tool, POSSE Ad Hoc, is a powerful report creator and viewer that includes capabilities for creating dashboards for at-a-glance KPI visualization. </t>
  </si>
  <si>
    <t>The built in reporting tool, POSSE Ad Hoc, is a powerful report creator and viewer that includes capabilities for creating dashboards for at-a-glance KPI visualization and workload display.</t>
  </si>
  <si>
    <t>The  POSSE ABC Workload Manager and POSSE Ad Hoc provide the ability to filter and sort the data as required.</t>
  </si>
  <si>
    <t>The built in reporting tool, POSSE Ad Hoc, is a powerful report creator and viewer that includes capabilities for creating dashboards for at-a-glance KPI visualization. Notification is via the Dashboard View of the data.</t>
  </si>
  <si>
    <t>The POSSE ABC Workload Manager allows bulk reassignment of workflow tasks. The Workload Manager provides filters by type that can be used for task selection and re-assignment.</t>
  </si>
  <si>
    <t>POSSE ABC tracks location information in an address format.</t>
  </si>
  <si>
    <t>A mandatory checklist item included in a workflow process can be used to verify that the address has been validated.</t>
  </si>
  <si>
    <t>Configuration for the ability to track a non-addressed location has been included in this proposal.</t>
  </si>
  <si>
    <t>POSSE ABC includes the ability to add notes via Case Notes for records and a Comments area for workflow tasks.</t>
  </si>
  <si>
    <t>The Case Notes area provides a single area to view all notes associated with the overall record. This does not include the individual task comments.</t>
  </si>
  <si>
    <t>These specific fields could be configured. A number of data field configurations have been included in this proposal. Please refer to the Scoping Comments Table 14.</t>
  </si>
  <si>
    <t xml:space="preserve">Case Notes can be locked for editting or deletion. </t>
  </si>
  <si>
    <t>The ability to add notes based on a configurable amount of time after record creation could be configured.  A number of business rules configurations have been included in this proposal. Please refer to the Scoping Comment in Table 14.</t>
  </si>
  <si>
    <t>Authorized users can edit notes on records that are not locked.</t>
  </si>
  <si>
    <t>POSSE ABC Customer Portal provides the ability for users to upload documents.</t>
  </si>
  <si>
    <t>POSSE ABC Staff Portal provides the ability for users to upload documents.</t>
  </si>
  <si>
    <t>POSSE ABC Staff Portal provides the ability for users to upload documents with unique names to support version control.</t>
  </si>
  <si>
    <t>POSSE ABC provides the ability to associate documentation to a record (such as application); however, that docmentation will be easily accessible to other related records via the original record.</t>
  </si>
  <si>
    <t>POSSE Mobile includes the ability to capture a digital signature on the investigation report.</t>
  </si>
  <si>
    <t>POSSE ABC MS Word Merge template documents can be editted as needed.</t>
  </si>
  <si>
    <t>POSSE ABC MS Word Merge template documents can be pre-populated with data from the system.</t>
  </si>
  <si>
    <t>POSSE ABC MS Word Merge template documents are established in the POSSE ABC Adminstrator Portal  This is the area where users can manually select data to populate the templates.</t>
  </si>
  <si>
    <t>POSSE ABC includes a built in reporting tool, POSSE Ad Hoc.</t>
  </si>
  <si>
    <t>Overlays can be generated if the template includes a watermark overlay.</t>
  </si>
  <si>
    <t>POSSE ABC generates Licenses, License Renewals, Permits, Permit Renewals, and receipts to the Customer Portal for user access for printing.</t>
  </si>
  <si>
    <t>POSSE ABC saves documents generated from the system such as Licenses, Permits, License/Permit Renewals, and MS Word Merge documents.</t>
  </si>
  <si>
    <t>POSSE ABC captures metadata regarding the documents/file uploads.</t>
  </si>
  <si>
    <t>Configurable user prompts and Help reference materials can guide users in naming conventions when uploading documents.</t>
  </si>
  <si>
    <t>Configurable user prompts, Help reference materials, and Document Type dropdown selection can guide users in key metadata when uploading documents.</t>
  </si>
  <si>
    <t>Customer Portal users can access other user's notes based on appropriate permissions.</t>
  </si>
  <si>
    <t xml:space="preserve">POSSE ABC has the ability to manage multiple document template types including document type samples, letters, and emails. License and Permit templates are managed via the POSSE Xtra Reports tool. </t>
  </si>
  <si>
    <t>Since the documents are attached to the related case, or application, all related activity is tracked.</t>
  </si>
  <si>
    <t>POSSE ABC can track licensing at the corporation level.</t>
  </si>
  <si>
    <t>POSSE ABC can track licensing at the ownership level.</t>
  </si>
  <si>
    <t>POSSE ABC tracks the history of licenses at a physical address and based on a premises.</t>
  </si>
  <si>
    <t>Dashboard widgets can use drill-down and direct-linking features to connect the reporting data directly to the corresponding item in the POSSE system.</t>
  </si>
  <si>
    <t>The POSSE Ad Hoc reporting tool can use drill-down and direct-linking features to connect the reporting data directly to the corresponding item in the POSSE system.</t>
  </si>
  <si>
    <t>The POSSE ABC excise tax fee schedule can be modified as needed via the POSSE ABC Administrator Portal.</t>
  </si>
  <si>
    <t>The POSSE Ad Hoc Reporting Tool includes the ability to automatically distribute reports to a defined file location on a scheduled basis. POSSE Ad Hoc reports can be exported to CSV, PDF, Word, Excel, and XML formats.</t>
  </si>
  <si>
    <t>The POSSE Ad Hoc reporting tool provides the ability to create management and analysis reports related to complaints.</t>
  </si>
  <si>
    <t>POSSE ABC notifies Staff Portal users via their To Do List when a request has been submitted.</t>
  </si>
  <si>
    <t>POSSE ABC includes an Information Request workflow that can be used for Law Book Requests. Configuration for keg book requests has been included in this proposal.</t>
  </si>
  <si>
    <t>POSSE ABC includes an Information Request workflow that can be used for Law Book Requests. Configuration for keg book requests has been included in this proposal. This includes the ability to submit kegbook/law book (information) requests via the POSSE ABC Customer Portal.</t>
  </si>
  <si>
    <t xml:space="preserve">Configuration for keg book requests has been included in this proposal. </t>
  </si>
  <si>
    <t>Staff Portal users can view staff previously assigned to an application via the POSSE Forensic Audit Report.</t>
  </si>
  <si>
    <t xml:space="preserve">Users can link multiple complaints into one case file via the inspection record. </t>
  </si>
  <si>
    <t>POSSE Mobile supports printing in the field via AirPrint connected device for any downloaded document in PDF, TXT, DOC (DOCX) format.</t>
  </si>
  <si>
    <t>POSSE ABC provides the ability to view the Complaint status to the authenticated user that intiated the complaint.  The status will be displayed as In Review or Completed.</t>
  </si>
  <si>
    <t xml:space="preserve">POSSE ABC can prevent issuance of a license until all outstanding fees have been paid. </t>
  </si>
  <si>
    <t xml:space="preserve">The agent can email the investigation report in the form of a MS Word template generated document. </t>
  </si>
  <si>
    <t>Relevant dates can be populated on the violation based on business rules configuration.  A number of business rules configuration has been included in this proposal. A Smart Calendaring feature has not been included in this item based on the Addendum three item 99 response.</t>
  </si>
  <si>
    <t>Violations are recorded on an inspection and/or a case record which has a license and a related premises. The Violator or Legal Entity information is associated with the License Record.</t>
  </si>
  <si>
    <t>Word Templates can be created and attached to Hearing workflow steps for staff to generate reports/letters from the system. In addition, effort has been included for configuration for the Show Cause Letter.</t>
  </si>
  <si>
    <t xml:space="preserve">Word Templates can be created for staff to generate reports/letters from the system. These reports/lettters can also be sent via email. </t>
  </si>
  <si>
    <t>POSSE ABC includes the ability to establish MS Word Merge template letters, pull data from the related records, and generate the letter from a process with the Hearing Workflow.  In addition, effort has been included for configuration for the Show Cause Letter.</t>
  </si>
  <si>
    <t>Automatic scheduling of hearings can be configured using our included business rule configuration allowances. Please refer to the Scope Comments in Table 14.</t>
  </si>
  <si>
    <t>POSSE ABC supports the ability for NLCC staff to record appeals in the Application Case and Case workflow. No provision for appeals to be submitted via the Customer Portal is included in our proposal.</t>
  </si>
  <si>
    <t>POSSE ABC contains powerful yet simple search capabilities. A variety of different criteria fields can be used to base the search.</t>
  </si>
  <si>
    <t>Robust sorting based on the displayed attributes is supported.</t>
  </si>
  <si>
    <t xml:space="preserve">POSSE ABC pre-configured best practice search panes are extremely user friendly. Both keywords and wildcards can be utilized. </t>
  </si>
  <si>
    <t>Filtering of displayed lists is supported.</t>
  </si>
  <si>
    <t>Searches can be saved by each system user.</t>
  </si>
  <si>
    <t>Searches can be saved by each system user as a favorite.</t>
  </si>
  <si>
    <t>Limits for search results can be configured per search and apply to all users of the system.</t>
  </si>
  <si>
    <t xml:space="preserve">POSSE ABC Administrator Portal users can define information visible to Customer Portal Users such as License/Permit Types, Online Messages, and Document Types. </t>
  </si>
  <si>
    <t>Searches available to Customer Portal users will be based on real-time data.  Additional data sets can be produced from the POSSE Ad Hoc reporting tool, which includes the ability to automatically distribute reports to a defined file location on a scheduled basis.</t>
  </si>
  <si>
    <t>POSSE ABC includes a pre-configured best business practice request workflow which can be initiated from the Customer Portal. Once submitted, staff will be notified via their To Do List.</t>
  </si>
  <si>
    <t>POSSE Audit tracks all updates, including to documents and tracks user and last updated date/time.</t>
  </si>
  <si>
    <t>An anonymous user could access NLCC designated content.  POSSE ABC allows for access by anonymous and authenticated users. Any transaction that requires an authenticated user would enforce secure credentials to access the functionality in the Customer Portal. An anonymous user would only be able to access features not required to be authenticated.</t>
  </si>
  <si>
    <t>The POSSE ABC Customer Portal includes a variety of different criteria fields can be used to base the search on.</t>
  </si>
  <si>
    <t>POSSE's flexible configuration tools can be used to accommodate workflows to serve all kinds of business needs. All pre-configured best-practice workflows in the POSSE ABC system have been configured to manage licensing-specific activities.</t>
  </si>
  <si>
    <t>POSSE ABC supports full configuration of workflows, including all process steps, dates, and statuses.</t>
  </si>
  <si>
    <t>POSSE ABC fully supports data validation at the field level. Date fields must be in a specified date format; numeric fields must be in a specified format and only include numbers; text fields validate the length of text against the maximum allowed.</t>
  </si>
  <si>
    <t>Setup for many aspects of the system including rule-based workflow is managed through the Administrator Portal 
POSSE ABC is built upon the award-winning POSSE configurable business process automation engine that allows for virtually limitless configuration.</t>
  </si>
  <si>
    <t>POSSE ABC supports workflow task triggers based on outcome driven workflow.</t>
  </si>
  <si>
    <t>POSSE ABC tracks the scheduled start date, scheduled due date, and actual due dates for all workflow related transactions and records. These dates can be used for reporting.</t>
  </si>
  <si>
    <t>POSSE ABC will be configured for procsses to include fields where time may be manually entered. POSSE Mobile provides an automatic start and stop time for inspection tasks based on initial data input and completion time.</t>
  </si>
  <si>
    <t>Assignment tasks can be configured based on Access Role and User Permissions. Once configured, #PRODUCT ensures all pre-requisites have been met, all business rules have been followed and then takes the appropriate subsequent steps automatically such as generating fees, updating statuses and generating the next workflow step and assigning it to the correct user or group of users.</t>
  </si>
  <si>
    <t>Configuration has been included in this proposal for licenses/permits to be automatically issued, that meet defined criteria.</t>
  </si>
  <si>
    <t>A user can leverage the embedded tools of the To-Do List to easily and quickly manage incomplete tasks. The "Current Process" button in the toolbar navigates the user to the last task the current user was working on (and assigned to).</t>
  </si>
  <si>
    <t>Each process and workflow step tracks the scheduled start date and scheduled due date.</t>
  </si>
  <si>
    <t>The To Do List in the POSSE ABC Staff Portal provides users/ supervisors the means to prioritize tasks with an Importance or Extreme Importance Flag.</t>
  </si>
  <si>
    <t>POSSE ABC supports workflow routing based on an group or role. Users may "Claim" a task to insure that other users (part of the assiged group) are not working on it as well.</t>
  </si>
  <si>
    <t>Statuses in POSSE ABC are linked to process (task) completion. When a process is completed, this may or may not trigger a status change. System procedures can then be hooked onto status changes, and these procedures can be used to assign (route) processes based on other business logic.</t>
  </si>
  <si>
    <t>POSSE is a robust, scalable and highly configurable work management platform that automates, integrates, monitors and enforces business process rules. POSSE utilizes tools that can easily create and maintain simple to complex business rules. Business rules can be hooked into any part of a workflow as desired, including status updates, process completion which includes milestones and approvals, related records (e.g. conditions and contacts), data updates and more. Serial, parallel, and conditional workflows are all supported by POSSE. As processes change over time, trained staff or Computronix experts can modify business processes configured in POSSE to reflect new business needs.</t>
  </si>
  <si>
    <t>Access privileges are granted and revoked using the role-based security of POSSE ABC. Users can have multiple roles. Roles are used to determine users' group membership, e.g. whether a user is a Reviewer or a Clerk and which business areas a user belongs to, thus which areas the users can access.</t>
  </si>
  <si>
    <t>User account management screens are included within the POSSE ABC Adminstrator Portal.</t>
  </si>
  <si>
    <t>The POSSE ABC Customer Portal prevents duplicate accounts by checking that the email address used to register has not previously been referenced. Additional business rules could be configured, if necessary.</t>
  </si>
  <si>
    <t xml:space="preserve">POSSE ABC features a common search first approach when creating related records within the system. This search first approach minimizes duplicate records. </t>
  </si>
  <si>
    <t>POSSE ABC's security model allows only authorized users to access or complete appropriate tasks. Assuming the user is authorized, the delegated user would be able to access another user's tasks for completion. Further, these security restrictions and the roles upon which they are based are entirely configurable.</t>
  </si>
  <si>
    <t>The system supports configurable workflow to meet this business need via the POSSE ABC Administrator Portal.</t>
  </si>
  <si>
    <t>Primary and Secondary Licenses/permits will be related in a heirachical structure.</t>
  </si>
  <si>
    <t>POSSE ABC supports Secondary Licenses/Permits that are associated with a Primary License/Permit.</t>
  </si>
  <si>
    <t>POSSE ABC supports Secondary Licenses/Permits that are associated with a Primary License/Permit. These Secondary Licenses/Permits can be setup with independent fees and expiration dates from the primary records.</t>
  </si>
  <si>
    <t>Secondary Licenses/Permits can be deactivated.</t>
  </si>
  <si>
    <t>License/Permits types that have never been used or linked to a record can be deleted from the POSSE ABC Adminstrator Portal.</t>
  </si>
  <si>
    <t>The POSSE ABC Administrator Portal supports the ability, by License/Permit type to setup renewal periods, fees, and associated application questions. document types, and declarations.</t>
  </si>
  <si>
    <t>POSSE ABC can be easily configured to include checklist requirements on workflow processes. Checklists can be mandatory or optional to Process Outcomes. Checklists are configured on the POSSE ABC Administrator Portal.</t>
  </si>
  <si>
    <t>Using the Administrator Portal, each reviewer can be configured at a different level of review.  Additionally, users can configure mandatory and optional checklist items for workflow tasks. Conditional logic can be defined for checklist items.</t>
  </si>
  <si>
    <t>POSSE ABC includes the ability to manage staff tasks with the Workload Manager and also includes a To Do List for individual users to view and manage their assigned tasks.</t>
  </si>
  <si>
    <t>License/Permit types are managed in the Administrator Portal, providing NLCC the ability to add and delete license/permit types as needed. Deletion is prevented if there are data dependencies but records can be deactivated to prevent future use in the system.</t>
  </si>
  <si>
    <t>License/Permit Types are maintained on the Administrator Portal with many business rules pre-configured in the system (e.g. defining Expiration Methods). Each License/Permit Type is setup individually. Workflows can be modified by specifying checklist items on workflow steps (specific to each License/Permit Type) on the Administration website.</t>
  </si>
  <si>
    <t>POSSE ABC review routing is based on assignments established in the ABC Adminsitrator Portal. The business rules can be set up to be based on status code changes. In regards to "manual routing," all processes can be manually re-assigned by users with the appropriate security privileges.</t>
  </si>
  <si>
    <t>POSSE ABC tracks all completed workflow tasks, the associated workflow data, and the associated user data.</t>
  </si>
  <si>
    <t>POSSE ABC allows a manually inserted "Change Status" task, which allows staff to back out a workflow to update the record.</t>
  </si>
  <si>
    <t>The POSSE ABC Administrator Portal supports the ability to set business rules in the system easily through a user interface.</t>
  </si>
  <si>
    <t>POSSE ABC is built upon the award-winning POSSE configurable business process automation engine that allows for virtually limitless configuration, including the support of multiple departments' business requirements.</t>
  </si>
  <si>
    <t>POSSE ABC has the ability to store and track electronic documents. Typically documents aren't routed; rather, a user will simply access the job as a part of the workflow notification and directly view the document, allowing better user collaboration and tracking of stored documents.</t>
  </si>
  <si>
    <t>POSSE ABC security is role based with each user assigned the appropriate roles to ensure access to the appropriate data and capabilities.</t>
  </si>
  <si>
    <t>POSSE ABC allows for access by anonymous and authenticated users. Any transaction that requires an authenticated user would enforce secure credentials to access the functionality in the Customer Portal. An anonymous user would only be able to access features not required to be authenticated.</t>
  </si>
  <si>
    <t>POSSE ABC MS Word Merge template documents can be edited as needed.</t>
  </si>
  <si>
    <t xml:space="preserve">POSSE ABC supports multiple reviewers accessing a single file at the same time. At the point a document has saved to the process it can be accessed by other staff for viewing, but not edited. Any collaborative editing would take place prior to saving the document to the process. </t>
  </si>
  <si>
    <t>POSSE ABC allows for payment adjustments, but expect NLCC staff to be responsible for determing if specific adjustments can be performed.</t>
  </si>
  <si>
    <t>Maintaining fees and distributions can be accomplished by POSSE ABC business users.</t>
  </si>
  <si>
    <t>POSSE ABC Adminstrator Portal area meets the intent of the requirement through fee schedule configuration.</t>
  </si>
  <si>
    <t>POSSE ABC will be configured to provide nightly export of payment information for reconciliation/integration with JDE.</t>
  </si>
  <si>
    <t>POSSE ABC includes the ability to collect payments manually by staff for cash, check, and cashiers check options. Integration has been included in this proposal for other options such as e-checks, debit cards, credit cards, and ACH with the POSSE ABC Customer Portal.</t>
  </si>
  <si>
    <t>POSSE ABC can include an A/R Aged Report that tracks outstanding amounts owed when invoices are used. However, per the answers from Addendum three Item 111 about invoices we have not included invoicing to handle aging.</t>
  </si>
  <si>
    <t>POSSE ABC supports the ability to enter an NSF payment adjustment, create a warning on the associated record (such as the Legal Entity) and to followup on collecting the oustanding amount owed using the outstanding fee(s) information and Case Notes for documenting actions.</t>
  </si>
  <si>
    <t>POSSE ABC supports the ability to create a warning on the associated record (such as the Legal Entity) and to followup on collecting the outstanding amount owed using the outstanding fee(s) information and Case Notes for documenting actions.</t>
  </si>
  <si>
    <t>POSSE ABC can track penalty and interest schedules. POSSE ABC can track Annual Cost Increases through the use of a multiplier on the fee schedule.</t>
  </si>
  <si>
    <t>Information to be entered or uploaded by the applicant via the POSSE ABC Customer Portal is clearly indicated via the Staff Portal license/permit application tab of Online Application Details.</t>
  </si>
  <si>
    <t xml:space="preserve">License/permit application entered on the Staff Portal do not include an Online Application Details tab on the application record. </t>
  </si>
  <si>
    <t xml:space="preserve">Required fields are indicated with an asterisk (*). </t>
  </si>
  <si>
    <t>The POSSE ABC Customer Portal enforces the creation of a user account prior to specific types of transactions being performed online.</t>
  </si>
  <si>
    <t>The POSSE ABC Customer Portal includes an application step wizard to guide users through the application process.</t>
  </si>
  <si>
    <t>The POSSE ABC Customer Portal application process requires the user to select the license/permit for which they are applying. Once selected, the POSSE ABC Customer Portal will recommend/identify the requirements such as documents/files, questions answered, fees, etc.</t>
  </si>
  <si>
    <t>Application questions (established via the POSSE ABC Administrator Administrator Portal by license/permit type) dynamically respond to information entered by the applicant.</t>
  </si>
  <si>
    <t>The POSSE ABC Customer Portal provides the ability for authenticated users to submit applications online.</t>
  </si>
  <si>
    <t>POSSE ABC Customer Portal application content such as required application questions, required and optional document/file types, declaration text, etc. is setup via the Administrator Portal by application type.</t>
  </si>
  <si>
    <t>POSSE ABC Customer Portal provides the ability to configure required and optional fields. Included in this proposal are a number of data field configurations.  Please refer to the Scoping Comments in Table 14.</t>
  </si>
  <si>
    <t>An additional point of contact, the operator, and their contact informtion can be entered during the application process.</t>
  </si>
  <si>
    <t>The POSSE ABC Customer Portal user can review each section/step of the application and modify as needed before final submission.</t>
  </si>
  <si>
    <t>The applicant information entered and uploaded into the POSSE ABC Customer Portal is available via the Staff Portal license/permit application tab of Online Application Details.</t>
  </si>
  <si>
    <t>Required application document and file types can be established by application/permit type based on Administrator Portal setup.</t>
  </si>
  <si>
    <t xml:space="preserve">When an application is cancelled the status is updated to Cancelled and no outstanding reviews can be completed on the application. </t>
  </si>
  <si>
    <t>POSSE ABC Staff Portal users can enter data for new applications.</t>
  </si>
  <si>
    <t xml:space="preserve">POSSE ABC includes the ability for Customer or Staff Portal users to include or associate Operator contact information with the Premises. Additionally, the related legal entity record can include contact details associated with the ownership structure. Access to an application and licensee details is based on an Online Access Code. POSSE ABC Customer Portal users can use the appropriate Online Access code to associate Legal Entities to their Customer Portal user account. Once associated to the Legal Entity, that online user then has access to applications and licenses associated with that legal entity. </t>
  </si>
  <si>
    <t>POSSE ABC Staff Portal users can select the required licenses. The pre-configured best business practice workflow and license/permit types setup will drive the license/permit requirements; however, staff portal users with appropriate permisssions can include investigations, additional fees, and additional conditions as needed.</t>
  </si>
  <si>
    <t>POSSE ABC Customer or Staff Portal users can select the required licenses. The pre-configured best business practice workflow and license/permit types setup will drive the required license/permit fees, conditions, and approvers. Staff Portal users with appropriate permisssions can include investigations, additional fees, and additional conditions as needed.</t>
  </si>
  <si>
    <t>Submitted applications will be linked to any related records already associated with the premises or legal entity. If the application was entered by staff, staff can specify that the application is for a secondary license/permit to a pre-existing license/permit.</t>
  </si>
  <si>
    <t>The standard approvals are Receive Online Application (for Customer Portal Submitted applications), Administrative Review, Review Application, and Approve/Reject Application; and can be configured per license type for assigned user via the Adminsitrator Portal. Inspections/Investigations can also be performed. Checklists for each of these tasks can be established via the Administrator Portal based on application type.</t>
  </si>
  <si>
    <t>Staff Portal users can flag jobs or processes with High or Extreme Importance. The POSSE ABC pre-configured application workflow includes optional escalations based on outcome driven workflow. In addition, a number of configured business rule allocations have been included in this proposal. Please refer to Table 14. Scoping Comments.</t>
  </si>
  <si>
    <t>POSSE ABC Staff Portal users with appropriate security can include additional reviews as needed.</t>
  </si>
  <si>
    <t>POSSE ABC Staff Portal users can request additional submission requirements on individual applications as necessary via the Request More Information workflow outcome.</t>
  </si>
  <si>
    <t>POSSE ABC Customer Portal submitted applications include an Online Application Details Tab which displays the exact data (snapshot) entered by the applicant. Staff Portal users can perform additional edits on the application; however, this will not affect the snapshot of initial data entered by the applicant.</t>
  </si>
  <si>
    <t>The applicant can view the application status via the POSSE ABC Customer Portal Dashboard.  Applications that have been returned for additional information will include the entered "Information to be Requested from Applicant" comment entered by staff.</t>
  </si>
  <si>
    <t>The ability to issue temporary licenses if required conditions are met is included in the proposed solution.</t>
  </si>
  <si>
    <t>Renewal periods are automatically established for licenses based on the License Type settings in the POSSE ABC Administrator Portal.</t>
  </si>
  <si>
    <t>POSSE ABC Staff Portal users can manually capture information related to research through the upload of documents or through Case Notes.</t>
  </si>
  <si>
    <t>POSSE ABC defines a single method of expiration (e.g. # of years) by license type; however, one of the methods of expiration is "Manual" which allows licensing staff to define the term of a license at the time of issuance rather than having the system default it. Additionally, with appropriate permissions, licensing staff can override the system calculated expiration date as required by business rules. The system then tracks the License term for each individual license as determined at the time of issuance.</t>
  </si>
  <si>
    <t>Customer Portal users can create and register a user account. OAUTH 2.0 integration is included in this proposal.</t>
  </si>
  <si>
    <t>POSSE ABC Customer Portal users must use an email address for login. OAUTH 2.0 integration is included in this proposal.</t>
  </si>
  <si>
    <t>The POSSE ABC Customer Portal includes information related with the Customer Portal user's associated businesses/licensees (e.g.,  applications, licenses, renewals, and transaction history) with the ability to drill into the details of the records.</t>
  </si>
  <si>
    <t>POSSE ABC Customer Portal users can update some basic information via the Customer Portal profile or license specific details through the Amendment Workflow functionality.</t>
  </si>
  <si>
    <t>POSSE ABC Customer Portal users can enter an Online Access Code to associate businesses/licensees to their Customer Portal account. Once associated, the account has access to all Customer Portal activities relevant to that record.</t>
  </si>
  <si>
    <t>POSSE ABC Customer Portal users manage preferred method of communication per assocated business/licensee record. SMS can be accomplished through an integration; however, that integration has not been included in this proposal.</t>
  </si>
  <si>
    <t>POSSE ABC Customer Portal users can create and register a user account. OAUTH 2.0 integration is included in this proposal.</t>
  </si>
  <si>
    <t>The POSSE ABC Customer Portal registration page includes acceptance usage terms and conditions.</t>
  </si>
  <si>
    <t>Debtor Tracking and Status functionality is included in this proposal. Users with authorized permissions can report license holders or licensees as owing a debt, at regular intervals and mark as paid. The POSSE ABC Customer Portal will provide the ability to flag and prevent further application from debtors.</t>
  </si>
  <si>
    <t>The Customer selects the preferred notification method, email or printed letter. The same notification (such as a renewal notice) can be communicated to some customers via email and some customers via printed letter.</t>
  </si>
  <si>
    <t>POSSE ABC Staff Portal users can document date and time information using Case Notes for notifications sent outside the system.</t>
  </si>
  <si>
    <t>Licenses, Legal Entities, and Addresses can all be flagged with warnings. POSSE ABC Staff Portal users can establish their notification preferences via their email notification settings in the Staff Portal User Profile area. Additional business rules can be configured.  A number of business rules configurations have been included in this proposal in Scoping Comments Table 14.</t>
  </si>
  <si>
    <t>Licenses, Legal Entities, and Addresses can all be flagged with warnings. POSSE ABC Staff Portal users can establish their notification preferences via their email notification settings in the Staff Portal User Profile area. Additional business rules can be configured.  A number of business rules configurations have been included in this proposal in Table 14.</t>
  </si>
  <si>
    <t xml:space="preserve">POSSE ABC Staff Portal users can establish their notification preferences based on workflow task assignment via their email notification settings in the Staff Portal User Profile area. </t>
  </si>
  <si>
    <t xml:space="preserve">POSSE ABC Customer Portal users can enter an Online Access Code to associate licensees to their Customer Portal account. Once associated, the account has access to all Customer Portal activities related to that record. This provides the ability to then monitor transaction via the Customer Portal Dashboard. </t>
  </si>
  <si>
    <t>POSSE ABC Staff Portal users can establish their notification preferences based on workflow task assignment via their email notification settings in the Staff Portal User Profile area. For communication to license holders, Staff Portal users can update Legal Entities to indicate the license holder communication preference.</t>
  </si>
  <si>
    <t>POSSE ABC Staff Portal users can intiate Case Workflow which will allow additional fees/penalties to be assessed to the responsible party.</t>
  </si>
  <si>
    <t xml:space="preserve">Authenticated Customer Portal users can view the Complaint staus via the POSSE ABC Customer Portal. </t>
  </si>
  <si>
    <t>POSSE ABC Staff Portal users can view all of the related jobs to an object.</t>
  </si>
  <si>
    <t>POSSE ABC provides the ability to view the Complaint history based on Address or Premises. If an Enforcement Case is created, the case is related to the license but accessible from the License, the related Legal Entity, and Premises.</t>
  </si>
  <si>
    <t>POSSE ABC Staff Portal users can select from a drop down list of enforcement documents (Administrator Portal setup, MS Word Merge template documents) that must be served.</t>
  </si>
  <si>
    <t>POSSE ABC Staff Portal users can manually schedule hearings.</t>
  </si>
  <si>
    <t>POSSE ABC Staff Portal users can manually re-schedule hearings.</t>
  </si>
  <si>
    <t>POSSE ABC Staff Portal users can manually cancel hearings.</t>
  </si>
  <si>
    <t>POSSE ABC Staff Portal users can enter Resources and Parties associated with the Hearing record.</t>
  </si>
  <si>
    <t>POSSE ABC Staff Portal users can enter/select Resources and Parties associated with the Hearing record (from established Resources and from established Legal Entity records already in the system).</t>
  </si>
  <si>
    <t>Registered Trainer users can access the POSSE ABC Customer Portal and create course offerings. Documents may be uploaded for each course offering.  NLCC staff may access course offerings via the Staff Portal.</t>
  </si>
  <si>
    <t>Registered Trainer users can access the POSSE ABC Customer Portal and create course offerings. Documents may be uploaded for each course offering. NLCC staff may access course offerings via the Staff Portal.</t>
  </si>
  <si>
    <t>POSSE Ad Hoc reporting tool Dashboards can be created based on the required data.</t>
  </si>
  <si>
    <t>POSSE ABC Staff Portal users can enter both the physical and the mailing addresses for an application.</t>
  </si>
  <si>
    <t>This detail is all available from the POSSE ABC Staff Portal Forensic Audit Report.</t>
  </si>
  <si>
    <t>Flags and Notes display a visual indicator to POSSE ABC Staff Portal users so users are aware that additional information is available.</t>
  </si>
  <si>
    <t>POSSE ABC provides the Staff or Customer Portal users to indicate the document type being submitted.</t>
  </si>
  <si>
    <t>POSSE ABC provides the Staff or Customer Portal users to indicate the document type being submitted via the comments field.</t>
  </si>
  <si>
    <t>POSSE ABC tracks all documents in relation to business data (e.g. permit/license). Integration with OnBase OR a new document Search will be configured to meet this requirement.</t>
  </si>
  <si>
    <t>Searches within the POSSE ABC Staff Portal support export of search results to Microsoft Excel. Search results are limited to a number of rows to ensure that system performance is not negatively impacted.</t>
  </si>
  <si>
    <t>POSSE ABC Search results are currently available for export to Excel and will be configured to include .pdf format in the export options.</t>
  </si>
  <si>
    <t>It is unclear from the RFP what is meant by keg/law book inventory. Computronix welcomes further discussion with NLCC on the scope of this requirement.</t>
  </si>
  <si>
    <t>Wofklow tasks that have been created based on previous steps completed will be displayed on the record (with the associated assigned user and due date). As workflow can often have a more variable nature to it (e.g. what might be standard in one circumstance is non-standard in another) POSSE ABC creates and assigns workflow steps as they are needed, based on business rules. For "future" workflow tasks, POSSE ABC makes the related workflow available to a user via the 'Where Am I' images. The 'Where Am I' images display the workflow steps, but do not contain specific information about due date or assigned user.</t>
  </si>
  <si>
    <t>POSSE ABC allows for overrides, reassignments, or dynamically added tasks to workflow steps. While the business rules engine will normally insert the next task(s) automatically based on the outcome of previous tasks, users can deviate from the prescribed workflow by manually inserting tasks.</t>
  </si>
  <si>
    <t>Assignment business rules can be configured in POSSE ABC. A workflow task can be assigned manually, by geography/zone including integration with GIS, by competency, by risk, etc.</t>
  </si>
  <si>
    <t>Assignment business rules can be configured in POSSE ABC Assignments can be made to an individual or group. A workflow task can be assigned manually, by geography/zone including integration with GIS, by competency, by risk, etc.</t>
  </si>
  <si>
    <t>The POSSE ABC Staff Portal provides several tools for managing a user's workload. The To Do List incorporates these tools in one central location for quick access and navigation for users. Users and can rearrange as needed to manage their list of responsibilities. Sorting, pinning, prioritizing, categorizing, and delegating are all available from the To Do List. Inspectors in the field have the ability to use their POSSE Mobile To Do List to sort, filter, and set route order.</t>
  </si>
  <si>
    <t>POSSE ABC restricts access to processes (tasks) based on user security, not user assignment. This allows users to complete processes on another user's behalf, as long as they have the security privileges.</t>
  </si>
  <si>
    <t xml:space="preserve">The POSSE ABC Customer Portal allows users to request reset of a password, if forgotten. </t>
  </si>
  <si>
    <t>POSSE ABC supports manually updating workflow tasks.</t>
  </si>
  <si>
    <t>POSSE ABC will automatically link the pdf license or permit record with the associated license or permit record.  Also included in this proposal is an integration to OnBase.  Please refer to Appendix A Tab H. System Interfaces Item G3.</t>
  </si>
  <si>
    <t>Configuration for non-addressed location tracking is included in this proposal.</t>
  </si>
  <si>
    <t>Per Addendum Three, Item 116, this question refers to the assignment of a repeated task. POSSE ABC Staff Portal Users will receive notification of assigned tasks via their To Do List.</t>
  </si>
  <si>
    <t>POSSE ABC Staff Portal users can modify brand registrations through the use of pre-configured best business practice workflows for Brand Registration Amendments and Brand Registration Non-Renewals. New distributors, label revisions, and corrections/ additional information for existing brands are all included as out-of-the-box Customer Portal and/or Staff Portal applications. Also included in this proposal is an Alcohol Transfer Workflow as part of the Brand Registration Amendment workflow.</t>
  </si>
  <si>
    <t>POSSE ABC Customer Portal application content such as required application questions, required and optional document/file types, declaration text, etc., is setup via the Administrator Portal by license type.</t>
  </si>
  <si>
    <t>POSSE ABC supports a setting for exprigin inactive applications on the Administrator Portal.  The Customer Portal provides display of actions including "Expiring soon - Submit Application", "Expiring soon - Pay Fees", and "Expiring soon - Provide Information".  Once an application has expired, it is no longer visible on the Customer Portal.</t>
  </si>
  <si>
    <t>POSSE ABC can validate addresses using a GIS locator service.</t>
  </si>
  <si>
    <t>See response to A.60.</t>
  </si>
  <si>
    <t>See Response to D.10.</t>
  </si>
  <si>
    <t>See Response to D.34.</t>
  </si>
  <si>
    <t>See Response to E.43.</t>
  </si>
  <si>
    <t>Violation reports are generated from an Inspection which are associated with a single License in POSSE ABC.</t>
  </si>
  <si>
    <t>POSSE ABC does not provide this functionality.</t>
  </si>
  <si>
    <t>POSSE Mobile does not provide this functionality.</t>
  </si>
  <si>
    <t>The POSSE ABC Administrator Portal Finance area manages the GL account coding for each configured fee.</t>
  </si>
  <si>
    <t>Assignment tasks can be configured based on Access Role and User Permissions. Once configured, POSSE ABC ensures all pre-requisites have been met, all business rules have been followed and then takes the appropriate subsequent steps automatically such as generating fees, updating statuses and generating the next workflow step and assigning it to the correct user or group of users.</t>
  </si>
  <si>
    <t>POSSE ABC supports any level of granularity for configuration of reviews. Ability to define due dates per review is a manual staff determination for reviews assigned in the Staff Portal.</t>
  </si>
  <si>
    <t>The status of a workflow task can be configured to automatically update according to the completion of other activities. Any time a user attempts to complete an activity, POSSE ABC ensures all pre-requisites have been met and that all business rules have been followed, and then takes the appropriate subsequent steps automatically, such as generating fees, updating statuses, and generating the next workflow step.</t>
  </si>
  <si>
    <t>Customers can register online in real-time to create secure accounts and access their projects and applications online, there is no need for a temporary password. Once the information on the registration screen has been provided, the system will send a confirmation email with a link to the website, where a user can confirm their registration. Password reminder functionality with a security question is also supported.</t>
  </si>
  <si>
    <t>See Response to K.43.</t>
  </si>
  <si>
    <t>Pre-requisite approval can be addressed through the use of mandatory Document Types defined per license/permit type. Additional business rules can be defined for specific agencies/jurisdictions. Configuration for a number of business rules have been included in this proposal. Please refer to the Scoping Comments in Table 14.</t>
  </si>
  <si>
    <t>POSSE ABC will automatically check, per application type, that required data fields are completed, required document/file types uploaded, and required payments made</t>
  </si>
  <si>
    <t>POSSE ABC supports the creation of warning flags by Agency staff which can be visual indicators for manual checks per Agency business rules.</t>
  </si>
  <si>
    <t>POSSE ABC tracks related workflows for License and Legal Entity records, providing Agency staff the ability to perform a compliance check on a licensee/applicant when reviewing an application.</t>
  </si>
  <si>
    <t>POSSE ABC application workflows provide Agency staff an opportunity to "Request More Information" from the applicant to make corrections to their application submission before proceeding with further review.</t>
  </si>
  <si>
    <t>POSSE ABC includes an Application Case workflow which can be created specifically for an application and can be added to a Hearing within POSSE ABC. A Hearing Type can be defined by the Agency for Commissioner's Review via the Administrator Portal.</t>
  </si>
  <si>
    <t>After application submission, further edits are not allowed via the Customer Portal. Agency staff may initiate a request for more information which allows the applicant to respond to questions or upload documents. Data provided by the applicant via the Customer Portal is snapshot on the Application in the Staff Portal to maintain a record of the initial submission.</t>
  </si>
  <si>
    <t>POSSE ABC does provide prompts for mandatory fields depending on specific outcomes. For example, when completing a task with "Request More Information," the comments field with the request must have a value.</t>
  </si>
  <si>
    <t>POSSE ABC provides notifications through task assignments. For data modifications, POSSE Audit tracks changes but does not notify staff.  Notifications can be configured based on specific business rules per our configuration allowance. Please refer to the Scoping Comments in Table 14.</t>
  </si>
  <si>
    <t>POSSE ABC application workflow includes three levels of review (which NLCC can choose to use or bypass). Inspections can be manually assigned related to an Appliation by Agency staff.</t>
  </si>
  <si>
    <t>POSSE ABC includes POSSE Ad Hoc which allows Agency staff to create reports against their own metrics for application processing.</t>
  </si>
  <si>
    <t>POSSE ABC allows Agency staff to specify if issuance of an amendment application results in a new License number or keeps the existing license number. This setting is configurable by Amendment Type.</t>
  </si>
  <si>
    <t>POSSE ABC can be configured to auto-approve licenses based on Agency business rules. A number of business rule configurations have been included in our proposal. Please refer to the Scoping Comments in Table 14.</t>
  </si>
  <si>
    <t>Agency staff can manually set due dates on any task assignments created in the system.</t>
  </si>
  <si>
    <t xml:space="preserve">POSSE ABC includes a comments field for Agency staff to specify why they are rejecting an application.  </t>
  </si>
  <si>
    <t>The standard approvals are Receive Online Application (for Customer Portal Submitted applications), Administrative Review, Review Application, and Approve/Reject Application and can be configured per license type for assigned user via the Administrator Portal. Inspections/Investigations can also be performed. All reviews must be satisfied prior to issuance of the license/permit. Note: this does not mean that all of the above listed reviews must be completed. Outcome driven workflow provides the ability for some approvals to be bypassed if not required. If further reviews are required, an Application Case can be created for the application, allowing Agency staff to obtain further review input.</t>
  </si>
  <si>
    <t>POSSE ABC Staff Portal Users have access to Online Access Codes for Legal Entitiy Records. Customer Portal users can enter an Online Access Code to associate businesses/licensees to their Customer Portal account. Once associated, the account has access to all Customer Portal activities relevant to that record.</t>
  </si>
  <si>
    <t>POSSE ABC does not automatically track territories. These are managed by Agency staff through documents uploaded with the Brand Registration.</t>
  </si>
  <si>
    <t>POSSE ABC supports data validation within a single regulatory submission. No configuration of data validation across different regulatory submissions.</t>
  </si>
  <si>
    <t>POSSE ABC supports line item entry of a quantity in an Agency defined Unit.  Automatic calculations are not included.</t>
  </si>
  <si>
    <t>POSSE ABC Brand Registration includes a relationship to a Distributor License. Business rules are enforced by Agency staff.</t>
  </si>
  <si>
    <t>Distributor/wholesaler management is included as part of the Brand Registration module. POSSE ABC enforces an Active License in order to register brands.</t>
  </si>
  <si>
    <t>Inventory Reports will be configured for regulatory submissions. This includes the ability to submit line item detail; e.g., type of inventory.</t>
  </si>
  <si>
    <t>Computronix has not included this functionality in our proposal as the response to vendor questions did not provide sufficient time to determine what effort is required. Computronix welcomes further discussion with NLCC to scope and price this requirement.</t>
  </si>
  <si>
    <t>POSSE ABC tracks due dates for scheduled regulatory reports and provides a search for Agency staff to identify late reports/payments.</t>
  </si>
  <si>
    <t>POSSE ABC workflow tasks include the Word Merge letters functionality.  Letters can be converted to PDF enabling an email link for staff to send the letter.</t>
  </si>
  <si>
    <t>Computronix has not included this optional functionality in our proposal.</t>
  </si>
  <si>
    <t>The configured audit workflow can include the ability to intiiate a Hearing Workflow. This can track the audit appeals process and the results/outcome.</t>
  </si>
  <si>
    <t>Licensed locations will be geocoded and complaint history is tracked related to license records.</t>
  </si>
  <si>
    <t>POSSE ABC does not currently provide a mechanism to result multiple investigations at one time.</t>
  </si>
  <si>
    <t>Outstanding fees will be associated with the responsible Legal Entity and the related record (e.g., application).</t>
  </si>
  <si>
    <t>Fee Schedules are based on an effective date. In addition, if the license/premit renewal period has expired beyond a certain number of days (grace period), the license/permit cannot renew.</t>
  </si>
  <si>
    <t>Outstanding fee display is available based on the record (e.g., application) and based on the Legal Entity.</t>
  </si>
  <si>
    <t>Computronix has not included invoicing functionality per the answer to question 111.</t>
  </si>
  <si>
    <t>The oldest outstanding balances are paid first when payments are manually entered via the Staff Portal.</t>
  </si>
  <si>
    <t>Computronix has not included invoicing functionality per the answer to question 111.
Current and historical fees can be accessed from the responsible Legal Entity, applicable workflow, or through searches.</t>
  </si>
  <si>
    <t xml:space="preserve">An integration to a payment processor has been included in this proposal. POSSE ABC interface with the payment processor to receive the payment transaction is successful message from that processor to then display the message to the customer. </t>
  </si>
  <si>
    <t>POSSE ABC supports NSF adjustments. Business rules can be configured per our configuration allowances included in our Scoping Comments in Table 14.</t>
  </si>
  <si>
    <t>POSSE ABC supports fee/payment adjustments.</t>
  </si>
  <si>
    <t>POSSE ABC Staff Portal users are notified of task assignment events based on the email settings in the Staff Portal My Profile area. Other internal staff email notifications can be configured based on NLCC business rules per Computronix configuration allowances in the Scoping Comments in Table 14.</t>
  </si>
  <si>
    <t>The POSSE Map Viewer can be configured to provide a print function, even saving the current map display as an image within the system. Such an image could then be configured to be included in a report definition. 
No specific reports including map integration have been included in our proposal.</t>
  </si>
  <si>
    <t>Files/documents can be associated with addresses via related records in the system such as the Premises or Licenses.</t>
  </si>
  <si>
    <t>The Address object supports a variety of address formats.  Street Name Intersections could be used if more accurate information is unavailable.</t>
  </si>
  <si>
    <t>The License Search available on the Customer Portal will include a Map View of License Locations.</t>
  </si>
  <si>
    <t>The License Search available on the Customer Portal will include a Map View License Locations.</t>
  </si>
  <si>
    <t>The POSSE Map Viewer can be configured to support new areas of interest created on the map and tracked and within POSSE ABC (e.g., territory agreements).</t>
  </si>
  <si>
    <t>POSSE ABC uses a checkbox with legal declaration text for application submissions via the Customer Portal in lieu of electronic signature capture.</t>
  </si>
  <si>
    <t>POSSE ABC Word Merge templates can incorporate a digital signature of the currently signed in user.</t>
  </si>
  <si>
    <t xml:space="preserve">POSSE ABC allows users to edit the license type on an application on the Customer Portal prior to submission.  </t>
  </si>
  <si>
    <t>POSSE ABC allows for overrides, reassignments, or dynamically added tasks to workflow steps. While the business rules engine will normally insert the next task(s) automatically based on the outcome of previous tasks, users can deviate from the prescribed workflow by manually inserting tasks. POSSE Audit is enabled for changes made to data on the Administrator Portal.</t>
  </si>
  <si>
    <t>POSSE ABC supports effective dates on the Fee Schedule configuration in the Administrator Portal.</t>
  </si>
  <si>
    <t>POSSE ABC supports roll back of business rules only through manual reversal of configurations, either on the POSSE ABC Administration portal or through the point-and-click Stage configuration tool.</t>
  </si>
  <si>
    <t>POSSE supports the configuration of conditional workflow routing. Specific configurations to modify the pre-configured POSSE ABC workflows have not been included.</t>
  </si>
  <si>
    <t>POSSE ABC supports manual selection of due dates by staff on assigned tasks.</t>
  </si>
  <si>
    <t>POSSE ABC supports FIFO approach for task assignment. It is is a common best practice to assign a task to a group of users and the first one in can claim the task as their own.</t>
  </si>
  <si>
    <t>POSSE ABC automatically advances workflow statuses as tasks are completed. Staff, with appropirate permissions, can use the Change Status task to manually control the status of workflow.</t>
  </si>
  <si>
    <t>POSSE ABC supports online user account registration. The preferred option is to integrate with OAUTH2/OpenID Connect so that POSSE is not managing user names and passwords (e.g., Google, Facebook, AppleID, Microsoft ID, etc.).  Alternatively, Computronix can manage user accounts and passwords, though temporary passwords are not issued. Once the information on the registration screen has been provided, the system will send a confirmation email with a link to the website, where a user can confirm their registration.</t>
  </si>
  <si>
    <t>POSSE ABC does not flag inactive accounts.</t>
  </si>
  <si>
    <t>POSSE Licenses will be geocoded through integration with NLCC's Esri GIS locator service.</t>
  </si>
  <si>
    <t>POSSE Licenses will be geocoded through integration with NLCC's Esri GIS locator service. Violations are recorded against an Inspection which has a related License.</t>
  </si>
  <si>
    <t>The POSSE Map Viewer can display other map layers which can be used by NLCC staff to determine if the license location violates location guidelines.</t>
  </si>
  <si>
    <t xml:space="preserve">Case Notes are only available to Staff Portal users. These Case Notes are not available to Customer Portal users. </t>
  </si>
  <si>
    <t>Effective date ranges can be applied to all Fee Schedule business rules configured on the POSSE ABC Administration Portal. These dates are referenced by any workflow in the system. Additionally, Expiration dates are calculated/tracked in the system for Permits and Contractor Licenses. For example, permit expiration date can automatically be calculated based on configured business rules (e.g., 6 months).</t>
  </si>
  <si>
    <t>POSSE ABC will be configured to allow NLCC staff to deactivate a Customer Portal user account.</t>
  </si>
  <si>
    <t>POSSE ABC supports address validation using integration with NLCC's Esri GIS locator service.</t>
  </si>
  <si>
    <t>The POSSE ABC Customer Portal search does not currently include export capabilities. NLCC could use POSSE Ad Hoc to publish reports to file locations which can then be published on NLCC's website.</t>
  </si>
  <si>
    <t>The POSSE ABC Customer Portal search does not currently include print format capabilities.  NLCC  could use POSSE Ad Hoc to publish reports to file locations which can then be published on NLCC's website.</t>
  </si>
  <si>
    <t>The POSSE ABC Customer Portal will integrate with PayPort and Nebraska Interactive for payment processing.</t>
  </si>
  <si>
    <t>POSSE ABC Customer Portal users can save an incomplete application. The status will be considered "New" and will have an action required of Submit Application.</t>
  </si>
  <si>
    <t>The user will receive an "Unsaved Changes" message if the user attempts to navigate away from the application form that has not yet been saved.</t>
  </si>
  <si>
    <t>POSSE ABC Customer Portal users may manually save applications at any time prior to submission.</t>
  </si>
  <si>
    <t>POSSE ABC supports a setting for expiring inactive applications on the Administrator Portal.  The Customer Portal provides display of actions including "Expiring soon - Submit Application", "Expiring soon - Pay Fees", and "Expiring soon - Provide Information".  Once an application has expired, it is no longer visible on the Customer Portal.</t>
  </si>
  <si>
    <t>See Response to A.43.</t>
  </si>
  <si>
    <t>POSSE ABC will be configured to provide a notification to City/County staff to provide approval/denial decisions for applications within their jurisdiction. These users will have assigned tasks on the Customer Portal Dashboard. Agency staff will need to grant specific privileges for authorized City/County users.</t>
  </si>
  <si>
    <t>POSSE ABC Staff Portal users can enter data for new applications via the Create a New License Application process.</t>
  </si>
  <si>
    <t>POSSE ABC includes Regulatory Reporting which has the ability to define, by License Type, required and ad hoc regulatory reporting submissions. Submissions can include report line data and uploaded documents/files.</t>
  </si>
  <si>
    <t>POSSE ABC includes Regulatory Reporting which has the ability to define, by License Type, required and ad hoc regulatory reporting submissions.</t>
  </si>
  <si>
    <t>POSSE ABC includes  Brand Registration with Customer Portal brand registration based on brand registration types.</t>
  </si>
  <si>
    <t>POSSE ABC Staff Portal users can identify audit candidates by initiating an audit workflow for the license record. Configuration for audit workflow has been included in this proposal.  Per the Agency's answer to question 82, automation to identify audit candidates has not been included in our proposal.</t>
  </si>
  <si>
    <t>POSSE ABC Staff Portal users can manually add a warning flag to license records.</t>
  </si>
  <si>
    <t>Configuration is included to assign a POSSE ABC Staff Portal user to an audit record.</t>
  </si>
  <si>
    <t>Each fee that is configured can reference a date field for determining if the fee should be calculated, or from which fee schedule it should be calculated (based on the effective dates of the fee schedules).</t>
  </si>
  <si>
    <t>POSSE ABC produces a Daily Close Report for reconciling transactions performed by a cashier based on cash handling area.POSSE ABC will be configured to provide nightly export of payment information for reconciliation/integration with JDE.</t>
  </si>
  <si>
    <t>POSSE ABC Customer Portal users can use an Online Access code to associate Legal Entities to their Customer Portal user account. Once associated to the Legal Entity, the online user then has access to applications associated with the legal entity.</t>
  </si>
  <si>
    <t>POSSE ABC will prevent issuance of licenses/permits if required outstanding payments, reviews, or Holds exist. A number of business rules configuration has been included in the proposal as well. Please refer to Scoping Comments in Table 14.</t>
  </si>
  <si>
    <t>Configuration for Alcohol Transfer Workflow has been included in this proposal. This will allow Alcohol Product Transfers between applicable license holders and will allow applications between applicable license holders for Alcohol Transfers to be linked.</t>
  </si>
  <si>
    <t>Computronix has not included effort to automate assignments given the Agency's response to question 82 that there are only an average of 30 audits conducted per year.</t>
  </si>
  <si>
    <t>The auditor's To Do List will display tasks for which the auditor is assigned.</t>
  </si>
  <si>
    <t>Computronix has not included effort to configure meeting calendar settings.  Computronix welcomes discussion with NLCC to clarify the effort and cost to meet this requirement.</t>
  </si>
  <si>
    <t>POSSE ABC workflow captures created date and completed date automatically.</t>
  </si>
  <si>
    <t>The configured audit workflow can include designated document types to be provided and will allow Agency staff to specify required documents by audit type.</t>
  </si>
  <si>
    <t>The audit workflow will be configured to provide MS Word merge templates available from the audit workflow processes.</t>
  </si>
  <si>
    <t>The Audit Workflow configured for NLCC will include a supervisor review task assignment.</t>
  </si>
  <si>
    <t xml:space="preserve"> POSSE ABC willl be configured with an audit workflow for NLCC. This new workflow will support multiple license relationship and provide staff the ability to add/modify the related licenses.</t>
  </si>
  <si>
    <t>POSSE ABC supports the configuration of checklists on assigned tasks by task type.  Additionally, tasks allow for users to set a deadline for the task assignment.</t>
  </si>
  <si>
    <t>The Audit Narrative Template will be implemented using POSSE ABC's Word Merge template functionality.</t>
  </si>
  <si>
    <t>Documents attached to previous Audit records will be accessible to auditors.</t>
  </si>
  <si>
    <t>The Audit workflow will include a Fees &amp; Payments tab allowing auditors to calculate fees (e.g. taxes) owing.</t>
  </si>
  <si>
    <t xml:space="preserve">Computronix has not included effort for this requirement as it is not clear on what type of quantitiate data or what specific calcualations need to be performed. Computronix welcomes discussion with NLCC to clarify the scope of this requirement to determine effort and cost. </t>
  </si>
  <si>
    <t>The POSSE ABC Customer Portal supports payment of any outstanding fees related to a Licensee.</t>
  </si>
  <si>
    <t>The POSSE ABC Staff Portal allows Agency staff to enter payments received through the mail.</t>
  </si>
  <si>
    <t>The Audit workflow will include a tab for tracking of onsite meetings as related records.</t>
  </si>
  <si>
    <t>POSSE Mobile supports inspection functionality only.</t>
  </si>
  <si>
    <t>POSSE ABC includes pre-configured best business practice approval/denial workflow for brand registration. Included processes can have an associated MS Word template letter used for distribution of decision to associated parties.</t>
  </si>
  <si>
    <t>POSSE ABC Staff Portal users can manually schedule hearings</t>
  </si>
  <si>
    <t>The appeal outcome can be tracked on the Hearing record</t>
  </si>
  <si>
    <t>POSSE ABC Customer Portal users can view their payments made and amounts owed from their online account.</t>
  </si>
  <si>
    <t>POSSE ABC does not real-time message routing for broadcast infromation.  Generally, if a workflow is cancelled, any incomplete tasks are unassigned to prevent users from continuing to work on them.</t>
  </si>
  <si>
    <t>POSSE ABC expires applciations which are never submitted and then filters them from view on the Customer Portal dashboards.</t>
  </si>
  <si>
    <t>POSSE ABC does not limit the number of link customer portal users for a licensees account.</t>
  </si>
  <si>
    <t>Computronix has not included this functionality in our proposal as the Regulatory Reporting functionality does not include such validation, and this requriement does not provide sufficient context to determine what effort is required. Computronix welcomes further discussion with NLCC to scope and price this requirement</t>
  </si>
  <si>
    <t>POSSE ABC does not provide functionality for defining a regular schedule for Hearings. NLCC Staff can create manually create Hearings for specific future dates.</t>
  </si>
  <si>
    <t>POSSE ABC allows for a user with appropriate permissions to claim and execute a task.</t>
  </si>
  <si>
    <t>The built in reporting tool, POSSE Ad Hoc, is a powerful report creator and viewer that includes capabilities for creating dashboards for an at-a-glance KPI visualization. This includes reporting on all workflow task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</si>
</sst>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rgb="FF000000"/>
      <name val="Calibri"/>
    </font>
    <font>
      <sz val="11"/>
      <color theme="1"/>
      <name val="Calibri"/>
      <family val="2"/>
      <scheme val="minor"/>
    </font>
    <font>
      <b/>
      <sz val="14"/>
      <color rgb="FF000000"/>
      <name val="Calibri"/>
      <family val="2"/>
    </font>
    <font>
      <sz val="11"/>
      <color rgb="FF0070C0"/>
      <name val="Calibri"/>
      <family val="2"/>
    </font>
    <font>
      <b/>
      <sz val="11"/>
      <color rgb="FFFFFFFF"/>
      <name val="Calibri"/>
      <family val="2"/>
    </font>
    <font>
      <sz val="11"/>
      <name val="Calibri"/>
      <family val="2"/>
    </font>
    <font>
      <u/>
      <sz val="11"/>
      <color rgb="FF0563C1"/>
      <name val="Calibri"/>
      <family val="2"/>
    </font>
    <font>
      <sz val="9"/>
      <color rgb="FF000000"/>
      <name val="Arial"/>
      <family val="2"/>
    </font>
    <font>
      <sz val="9"/>
      <name val="Arial"/>
      <family val="2"/>
    </font>
    <font>
      <b/>
      <sz val="20"/>
      <color rgb="FF000000"/>
      <name val="Calibri"/>
      <family val="2"/>
    </font>
    <font>
      <b/>
      <sz val="26"/>
      <color rgb="FF000000"/>
      <name val="Calibri"/>
      <family val="2"/>
    </font>
    <font>
      <b/>
      <sz val="11"/>
      <color rgb="FF000000"/>
      <name val="Calibri"/>
      <family val="2"/>
    </font>
    <font>
      <b/>
      <i/>
      <sz val="22"/>
      <name val="Calibri"/>
      <family val="2"/>
    </font>
    <font>
      <i/>
      <sz val="22"/>
      <name val="Calibri"/>
      <family val="2"/>
    </font>
    <font>
      <u/>
      <sz val="11"/>
      <color theme="10"/>
      <name val="Calibri"/>
      <family val="2"/>
    </font>
    <font>
      <b/>
      <sz val="11"/>
      <color theme="0"/>
      <name val="Calibri"/>
      <family val="2"/>
      <scheme val="minor"/>
    </font>
    <font>
      <b/>
      <sz val="11"/>
      <color theme="1"/>
      <name val="Calibri"/>
      <family val="2"/>
      <scheme val="minor"/>
    </font>
    <font>
      <sz val="9"/>
      <color theme="1"/>
      <name val="Arial"/>
      <family val="2"/>
    </font>
    <font>
      <b/>
      <sz val="9"/>
      <color theme="0"/>
      <name val="Arial"/>
      <family val="2"/>
    </font>
    <font>
      <b/>
      <sz val="9"/>
      <color rgb="FFFFFFFF"/>
      <name val="Arial"/>
      <family val="2"/>
    </font>
    <font>
      <sz val="9"/>
      <name val="Calibri"/>
      <family val="2"/>
    </font>
    <font>
      <sz val="9"/>
      <color theme="0"/>
      <name val="Calibri"/>
      <family val="2"/>
    </font>
    <font>
      <sz val="9"/>
      <color rgb="FF000000"/>
      <name val="Calibri"/>
      <family val="2"/>
    </font>
    <font>
      <strike/>
      <sz val="9"/>
      <name val="Calibri"/>
      <family val="2"/>
    </font>
    <font>
      <sz val="11"/>
      <color rgb="FF000000"/>
      <name val="Calibri"/>
      <family val="2"/>
    </font>
    <font>
      <b/>
      <sz val="9"/>
      <name val="Arial"/>
      <family val="2"/>
    </font>
    <font>
      <sz val="11"/>
      <color theme="0"/>
      <name val="Calibri"/>
      <family val="2"/>
    </font>
    <font>
      <sz val="9"/>
      <color rgb="FFFF0000"/>
      <name val="Arial"/>
      <family val="2"/>
    </font>
    <font>
      <sz val="9"/>
      <name val="Calibri"/>
      <family val="2"/>
      <scheme val="minor"/>
    </font>
    <font>
      <b/>
      <sz val="11"/>
      <name val="Calibri"/>
      <family val="2"/>
      <scheme val="minor"/>
    </font>
    <font>
      <sz val="9"/>
      <color rgb="FF000000"/>
      <name val="Arial"/>
      <charset val="1"/>
    </font>
  </fonts>
  <fills count="11">
    <fill>
      <patternFill patternType="none"/>
    </fill>
    <fill>
      <patternFill patternType="gray125"/>
    </fill>
    <fill>
      <patternFill patternType="solid">
        <fgColor rgb="FFFFFFFF"/>
        <bgColor rgb="FFFFFFFF"/>
      </patternFill>
    </fill>
    <fill>
      <patternFill patternType="solid">
        <fgColor rgb="FF002060"/>
        <bgColor rgb="FF002060"/>
      </patternFill>
    </fill>
    <fill>
      <patternFill patternType="solid">
        <fgColor rgb="FF1E4E79"/>
        <bgColor rgb="FF1E4E79"/>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4" tint="-0.499984740745262"/>
        <bgColor rgb="FF1E4E79"/>
      </patternFill>
    </fill>
    <fill>
      <patternFill patternType="solid">
        <fgColor theme="4" tint="-0.499984740745262"/>
        <bgColor indexed="64"/>
      </patternFill>
    </fill>
    <fill>
      <patternFill patternType="solid">
        <fgColor theme="8" tint="-0.499984740745262"/>
        <bgColor indexed="64"/>
      </patternFill>
    </fill>
  </fills>
  <borders count="23">
    <border>
      <left/>
      <right/>
      <top/>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rgb="FF000000"/>
      </bottom>
      <diagonal/>
    </border>
    <border>
      <left style="thin">
        <color indexed="64"/>
      </left>
      <right/>
      <top style="thin">
        <color rgb="FF000000"/>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1"/>
    <xf numFmtId="0" fontId="14" fillId="0" borderId="0" applyNumberFormat="0" applyFill="0" applyBorder="0" applyAlignment="0" applyProtection="0"/>
  </cellStyleXfs>
  <cellXfs count="161">
    <xf numFmtId="0" fontId="0" fillId="0" borderId="0" xfId="0"/>
    <xf numFmtId="0" fontId="0" fillId="2" borderId="1" xfId="0" applyFill="1" applyBorder="1"/>
    <xf numFmtId="0" fontId="0" fillId="2" borderId="1" xfId="0" applyFill="1" applyBorder="1" applyAlignment="1">
      <alignment horizontal="left"/>
    </xf>
    <xf numFmtId="0" fontId="0" fillId="2" borderId="1" xfId="0" applyFill="1" applyBorder="1" applyAlignment="1">
      <alignment vertical="top" wrapText="1"/>
    </xf>
    <xf numFmtId="0" fontId="2" fillId="2" borderId="1" xfId="0" applyFont="1" applyFill="1" applyBorder="1" applyAlignment="1">
      <alignment vertical="center"/>
    </xf>
    <xf numFmtId="0" fontId="3" fillId="3" borderId="1" xfId="0" applyFont="1" applyFill="1" applyBorder="1"/>
    <xf numFmtId="0" fontId="3" fillId="3" borderId="1" xfId="0" applyFont="1" applyFill="1" applyBorder="1" applyAlignment="1">
      <alignment horizontal="left"/>
    </xf>
    <xf numFmtId="0" fontId="4" fillId="2" borderId="1" xfId="0" applyFont="1" applyFill="1" applyBorder="1" applyAlignment="1">
      <alignment vertical="center" wrapText="1"/>
    </xf>
    <xf numFmtId="0" fontId="8" fillId="2" borderId="5"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7" fillId="2" borderId="5" xfId="0" applyFont="1" applyFill="1" applyBorder="1" applyAlignment="1">
      <alignment horizontal="center" vertical="center"/>
    </xf>
    <xf numFmtId="0" fontId="7"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9" fillId="2" borderId="1" xfId="0" applyFont="1" applyFill="1" applyBorder="1"/>
    <xf numFmtId="0" fontId="10" fillId="0" borderId="0" xfId="0" applyFont="1"/>
    <xf numFmtId="0" fontId="7" fillId="0" borderId="4" xfId="0" applyFont="1" applyBorder="1" applyAlignment="1">
      <alignment horizontal="center" vertical="center" wrapText="1"/>
    </xf>
    <xf numFmtId="0" fontId="8" fillId="0" borderId="8" xfId="0" applyFont="1" applyBorder="1" applyAlignment="1">
      <alignment horizontal="center" vertical="center" wrapText="1"/>
    </xf>
    <xf numFmtId="0" fontId="4" fillId="5" borderId="1" xfId="0" applyFont="1" applyFill="1" applyBorder="1" applyAlignment="1">
      <alignment vertical="center" wrapText="1"/>
    </xf>
    <xf numFmtId="0" fontId="0" fillId="5" borderId="1" xfId="0" applyFill="1" applyBorder="1" applyAlignment="1">
      <alignment vertical="top" wrapText="1"/>
    </xf>
    <xf numFmtId="0" fontId="0" fillId="5" borderId="1" xfId="0" applyFill="1" applyBorder="1"/>
    <xf numFmtId="0" fontId="0" fillId="5" borderId="0" xfId="0" applyFill="1"/>
    <xf numFmtId="0" fontId="4" fillId="5" borderId="1" xfId="0" applyFont="1" applyFill="1" applyBorder="1" applyAlignment="1">
      <alignment horizontal="center" vertical="top" wrapText="1"/>
    </xf>
    <xf numFmtId="0" fontId="8" fillId="0" borderId="14" xfId="0" applyFont="1" applyBorder="1" applyAlignment="1">
      <alignment horizontal="center" vertical="center" wrapText="1"/>
    </xf>
    <xf numFmtId="0" fontId="7" fillId="0" borderId="1" xfId="0" applyFont="1" applyBorder="1" applyAlignment="1">
      <alignment horizontal="center" vertical="center" wrapText="1"/>
    </xf>
    <xf numFmtId="0" fontId="8" fillId="0" borderId="2" xfId="0" applyFont="1" applyBorder="1" applyAlignment="1">
      <alignment horizontal="center" vertical="center" wrapText="1"/>
    </xf>
    <xf numFmtId="0" fontId="17" fillId="0" borderId="10" xfId="0" applyFont="1" applyBorder="1" applyAlignment="1" applyProtection="1">
      <alignment horizontal="center" vertical="center"/>
      <protection locked="0"/>
    </xf>
    <xf numFmtId="0" fontId="17" fillId="0" borderId="10" xfId="0" applyFont="1" applyBorder="1" applyAlignment="1" applyProtection="1">
      <alignment horizontal="left" vertical="center" wrapText="1"/>
      <protection locked="0"/>
    </xf>
    <xf numFmtId="0" fontId="17" fillId="5" borderId="10" xfId="0" applyFont="1" applyFill="1" applyBorder="1" applyAlignment="1" applyProtection="1">
      <alignment horizontal="center" vertical="center"/>
      <protection locked="0"/>
    </xf>
    <xf numFmtId="0" fontId="17" fillId="0" borderId="0" xfId="0" applyFont="1"/>
    <xf numFmtId="0" fontId="17" fillId="0" borderId="0" xfId="0" applyFont="1" applyAlignment="1">
      <alignment horizontal="center"/>
    </xf>
    <xf numFmtId="0" fontId="19" fillId="4" borderId="5" xfId="0" applyFont="1" applyFill="1" applyBorder="1" applyAlignment="1">
      <alignment horizontal="center" wrapText="1"/>
    </xf>
    <xf numFmtId="0" fontId="18" fillId="4" borderId="5" xfId="0" applyFont="1" applyFill="1" applyBorder="1" applyAlignment="1">
      <alignment horizontal="center" wrapText="1"/>
    </xf>
    <xf numFmtId="0" fontId="18" fillId="8" borderId="5" xfId="0" applyFont="1" applyFill="1" applyBorder="1" applyAlignment="1">
      <alignment horizontal="center" wrapText="1"/>
    </xf>
    <xf numFmtId="0" fontId="18" fillId="9" borderId="10" xfId="0" applyFont="1" applyFill="1" applyBorder="1" applyAlignment="1">
      <alignment horizontal="center" wrapText="1"/>
    </xf>
    <xf numFmtId="0" fontId="18" fillId="4" borderId="9" xfId="0" applyFont="1" applyFill="1" applyBorder="1" applyAlignment="1">
      <alignment horizontal="center" wrapText="1"/>
    </xf>
    <xf numFmtId="0" fontId="20" fillId="0" borderId="5" xfId="0" applyFont="1" applyBorder="1" applyAlignment="1">
      <alignment vertical="center" wrapText="1"/>
    </xf>
    <xf numFmtId="0" fontId="22" fillId="0" borderId="5" xfId="0" applyFont="1" applyBorder="1" applyAlignment="1">
      <alignment vertical="center" wrapText="1"/>
    </xf>
    <xf numFmtId="0" fontId="22" fillId="0" borderId="0" xfId="0" applyFont="1"/>
    <xf numFmtId="0" fontId="20" fillId="0" borderId="5" xfId="0" applyFont="1" applyBorder="1" applyAlignment="1">
      <alignment wrapText="1"/>
    </xf>
    <xf numFmtId="0" fontId="22" fillId="0" borderId="1" xfId="0" applyFont="1" applyBorder="1"/>
    <xf numFmtId="0" fontId="20" fillId="0" borderId="1" xfId="0" applyFont="1" applyBorder="1" applyAlignment="1">
      <alignment wrapText="1"/>
    </xf>
    <xf numFmtId="0" fontId="22" fillId="0" borderId="1" xfId="0" applyFont="1" applyBorder="1" applyAlignment="1">
      <alignment wrapText="1"/>
    </xf>
    <xf numFmtId="0" fontId="20" fillId="0" borderId="10" xfId="0" applyFont="1" applyBorder="1" applyAlignment="1">
      <alignment wrapText="1"/>
    </xf>
    <xf numFmtId="0" fontId="20" fillId="0" borderId="5" xfId="0" applyFont="1" applyBorder="1" applyAlignment="1">
      <alignment horizontal="left" vertical="center" wrapText="1"/>
    </xf>
    <xf numFmtId="0" fontId="22" fillId="0" borderId="0" xfId="0" applyFont="1" applyAlignment="1">
      <alignment vertical="center" wrapText="1"/>
    </xf>
    <xf numFmtId="0" fontId="22" fillId="0" borderId="0" xfId="0" applyFont="1" applyAlignment="1">
      <alignment vertical="center"/>
    </xf>
    <xf numFmtId="0" fontId="22" fillId="0" borderId="0" xfId="0" applyFont="1" applyAlignment="1">
      <alignment wrapText="1"/>
    </xf>
    <xf numFmtId="0" fontId="20" fillId="0" borderId="6" xfId="0" applyFont="1" applyBorder="1" applyAlignment="1">
      <alignment vertical="center" wrapText="1"/>
    </xf>
    <xf numFmtId="0" fontId="20" fillId="0" borderId="2" xfId="0" applyFont="1" applyBorder="1" applyAlignment="1">
      <alignment vertical="center" wrapText="1"/>
    </xf>
    <xf numFmtId="0" fontId="20" fillId="0" borderId="13" xfId="0" applyFont="1" applyBorder="1" applyAlignment="1">
      <alignment vertical="center" wrapText="1"/>
    </xf>
    <xf numFmtId="0" fontId="20" fillId="0" borderId="2" xfId="0" applyFont="1" applyBorder="1" applyAlignment="1">
      <alignment wrapText="1"/>
    </xf>
    <xf numFmtId="0" fontId="20" fillId="0" borderId="1" xfId="0" applyFont="1" applyBorder="1" applyAlignment="1">
      <alignment vertical="center" wrapText="1"/>
    </xf>
    <xf numFmtId="0" fontId="20" fillId="0" borderId="2" xfId="0" applyFont="1" applyBorder="1" applyAlignment="1">
      <alignment horizontal="left" vertical="center" wrapText="1"/>
    </xf>
    <xf numFmtId="0" fontId="20" fillId="0" borderId="2" xfId="0" applyFont="1" applyBorder="1" applyAlignment="1">
      <alignment horizontal="left" vertical="center" wrapText="1" indent="2"/>
    </xf>
    <xf numFmtId="0" fontId="20" fillId="0" borderId="1" xfId="0" applyFont="1" applyBorder="1"/>
    <xf numFmtId="0" fontId="20" fillId="0" borderId="2" xfId="0" applyFont="1" applyBorder="1" applyAlignment="1">
      <alignment horizontal="left" wrapText="1" indent="2"/>
    </xf>
    <xf numFmtId="0" fontId="20" fillId="0" borderId="0" xfId="0" applyFont="1" applyAlignment="1">
      <alignment wrapText="1"/>
    </xf>
    <xf numFmtId="0" fontId="22" fillId="0" borderId="1" xfId="0" applyFont="1" applyBorder="1" applyAlignment="1">
      <alignment vertical="center" wrapText="1"/>
    </xf>
    <xf numFmtId="0" fontId="20" fillId="0" borderId="0" xfId="0" applyFont="1"/>
    <xf numFmtId="0" fontId="22" fillId="0" borderId="5" xfId="0" applyFont="1" applyBorder="1" applyAlignment="1">
      <alignment horizontal="left" vertical="center" wrapText="1" indent="2"/>
    </xf>
    <xf numFmtId="0" fontId="22" fillId="0" borderId="5" xfId="0" applyFont="1" applyBorder="1" applyAlignment="1">
      <alignment wrapText="1"/>
    </xf>
    <xf numFmtId="0" fontId="20" fillId="0" borderId="11" xfId="0" applyFont="1" applyBorder="1" applyAlignment="1">
      <alignment vertical="center" wrapText="1"/>
    </xf>
    <xf numFmtId="0" fontId="20" fillId="0" borderId="9" xfId="0" applyFont="1" applyBorder="1" applyAlignment="1">
      <alignment vertical="center" wrapText="1"/>
    </xf>
    <xf numFmtId="0" fontId="20" fillId="0" borderId="7" xfId="0" applyFont="1" applyBorder="1" applyAlignment="1">
      <alignment vertical="center" wrapText="1"/>
    </xf>
    <xf numFmtId="0" fontId="20" fillId="0" borderId="10" xfId="0" applyFont="1" applyBorder="1" applyAlignment="1">
      <alignment vertical="center" wrapText="1"/>
    </xf>
    <xf numFmtId="0" fontId="20" fillId="0" borderId="0" xfId="0" applyFont="1" applyAlignment="1">
      <alignment vertical="center" wrapText="1"/>
    </xf>
    <xf numFmtId="0" fontId="20" fillId="0" borderId="3" xfId="0" applyFont="1" applyBorder="1" applyAlignment="1">
      <alignment vertical="center" wrapText="1"/>
    </xf>
    <xf numFmtId="0" fontId="20" fillId="0" borderId="5" xfId="0" applyFont="1" applyBorder="1" applyAlignment="1">
      <alignment horizontal="left" vertical="center" wrapText="1" indent="2"/>
    </xf>
    <xf numFmtId="0" fontId="20" fillId="0" borderId="15" xfId="0" applyFont="1" applyBorder="1" applyAlignment="1">
      <alignment vertical="center" wrapText="1"/>
    </xf>
    <xf numFmtId="0" fontId="7" fillId="2" borderId="1" xfId="0" applyFont="1" applyFill="1" applyBorder="1" applyAlignment="1">
      <alignment horizontal="center" vertical="center"/>
    </xf>
    <xf numFmtId="0" fontId="20" fillId="0" borderId="11" xfId="0" applyFont="1" applyBorder="1" applyAlignment="1">
      <alignment wrapText="1"/>
    </xf>
    <xf numFmtId="0" fontId="0" fillId="5" borderId="10" xfId="0" applyFill="1" applyBorder="1" applyAlignment="1">
      <alignment vertical="top" wrapText="1"/>
    </xf>
    <xf numFmtId="0" fontId="0" fillId="5" borderId="1" xfId="0" applyFill="1" applyBorder="1" applyAlignment="1">
      <alignment horizontal="center" vertical="top" wrapText="1"/>
    </xf>
    <xf numFmtId="0" fontId="15" fillId="10" borderId="10" xfId="0" applyFont="1" applyFill="1" applyBorder="1" applyAlignment="1">
      <alignment horizontal="center" vertical="top" wrapText="1"/>
    </xf>
    <xf numFmtId="0" fontId="18" fillId="7" borderId="1" xfId="0" applyFont="1" applyFill="1" applyBorder="1" applyAlignment="1">
      <alignment vertical="center"/>
    </xf>
    <xf numFmtId="0" fontId="18" fillId="7" borderId="1" xfId="0" applyFont="1" applyFill="1" applyBorder="1" applyAlignment="1" applyProtection="1">
      <alignment vertical="center"/>
      <protection hidden="1"/>
    </xf>
    <xf numFmtId="0" fontId="18" fillId="7" borderId="1" xfId="0" applyFont="1" applyFill="1" applyBorder="1" applyAlignment="1" applyProtection="1">
      <alignment vertical="center"/>
      <protection locked="0"/>
    </xf>
    <xf numFmtId="0" fontId="17" fillId="6" borderId="0" xfId="0" applyFont="1" applyFill="1" applyAlignment="1">
      <alignment horizontal="right"/>
    </xf>
    <xf numFmtId="0" fontId="17" fillId="6" borderId="0" xfId="0" applyFont="1" applyFill="1"/>
    <xf numFmtId="0" fontId="17" fillId="6" borderId="10" xfId="0" applyFont="1" applyFill="1" applyBorder="1" applyProtection="1">
      <protection hidden="1"/>
    </xf>
    <xf numFmtId="0" fontId="17" fillId="6" borderId="10" xfId="0" applyFont="1" applyFill="1" applyBorder="1" applyAlignment="1">
      <alignment vertical="center"/>
    </xf>
    <xf numFmtId="0" fontId="17" fillId="6" borderId="10" xfId="0" applyFont="1" applyFill="1" applyBorder="1" applyProtection="1">
      <protection locked="0"/>
    </xf>
    <xf numFmtId="0" fontId="17" fillId="6" borderId="0" xfId="0" applyFont="1" applyFill="1" applyAlignment="1" applyProtection="1">
      <alignment horizontal="center"/>
      <protection locked="0"/>
    </xf>
    <xf numFmtId="0" fontId="17" fillId="6" borderId="0" xfId="0" applyFont="1" applyFill="1" applyAlignment="1">
      <alignment horizontal="center"/>
    </xf>
    <xf numFmtId="0" fontId="8" fillId="0" borderId="10" xfId="0" applyFont="1" applyBorder="1" applyAlignment="1" applyProtection="1">
      <alignment horizontal="center" vertical="center"/>
      <protection locked="0"/>
    </xf>
    <xf numFmtId="0" fontId="8" fillId="0" borderId="10" xfId="0" applyFont="1" applyBorder="1" applyAlignment="1" applyProtection="1">
      <alignment horizontal="left" vertical="center" wrapText="1"/>
      <protection locked="0"/>
    </xf>
    <xf numFmtId="0" fontId="25" fillId="7" borderId="1" xfId="0" applyFont="1" applyFill="1" applyBorder="1" applyAlignment="1">
      <alignment vertical="center"/>
    </xf>
    <xf numFmtId="0" fontId="25" fillId="7" borderId="1" xfId="0" applyFont="1" applyFill="1" applyBorder="1" applyAlignment="1" applyProtection="1">
      <alignment vertical="center"/>
      <protection hidden="1"/>
    </xf>
    <xf numFmtId="0" fontId="25" fillId="7" borderId="1" xfId="0" applyFont="1" applyFill="1" applyBorder="1" applyAlignment="1" applyProtection="1">
      <alignment vertical="center"/>
      <protection locked="0"/>
    </xf>
    <xf numFmtId="0" fontId="8" fillId="6" borderId="0" xfId="0" applyFont="1" applyFill="1" applyAlignment="1">
      <alignment horizontal="right"/>
    </xf>
    <xf numFmtId="0" fontId="8" fillId="6" borderId="0" xfId="0" applyFont="1" applyFill="1"/>
    <xf numFmtId="0" fontId="8" fillId="6" borderId="10" xfId="0" applyFont="1" applyFill="1" applyBorder="1" applyProtection="1">
      <protection hidden="1"/>
    </xf>
    <xf numFmtId="0" fontId="8" fillId="6" borderId="10" xfId="0" applyFont="1" applyFill="1" applyBorder="1" applyAlignment="1">
      <alignment vertical="center"/>
    </xf>
    <xf numFmtId="0" fontId="8" fillId="6" borderId="10" xfId="0" applyFont="1" applyFill="1" applyBorder="1" applyProtection="1">
      <protection locked="0"/>
    </xf>
    <xf numFmtId="0" fontId="8" fillId="6" borderId="0" xfId="0" applyFont="1" applyFill="1" applyAlignment="1" applyProtection="1">
      <alignment horizontal="center"/>
      <protection locked="0"/>
    </xf>
    <xf numFmtId="0" fontId="8" fillId="6" borderId="0" xfId="0" applyFont="1" applyFill="1" applyAlignment="1">
      <alignment horizontal="center"/>
    </xf>
    <xf numFmtId="0" fontId="8" fillId="0" borderId="0" xfId="0" applyFont="1"/>
    <xf numFmtId="0" fontId="8" fillId="0" borderId="0" xfId="0" applyFont="1" applyAlignment="1">
      <alignment horizontal="center"/>
    </xf>
    <xf numFmtId="0" fontId="21" fillId="0" borderId="1" xfId="0" applyFont="1" applyBorder="1"/>
    <xf numFmtId="0" fontId="21" fillId="0" borderId="0" xfId="0" applyFont="1"/>
    <xf numFmtId="0" fontId="5" fillId="0" borderId="0" xfId="0" applyFont="1"/>
    <xf numFmtId="0" fontId="20" fillId="0" borderId="0" xfId="0" applyFont="1" applyAlignment="1">
      <alignment vertical="center"/>
    </xf>
    <xf numFmtId="0" fontId="8" fillId="2" borderId="9" xfId="0" applyFont="1" applyFill="1" applyBorder="1" applyAlignment="1">
      <alignment horizontal="center" vertical="center"/>
    </xf>
    <xf numFmtId="0" fontId="8" fillId="0" borderId="9" xfId="0" applyFont="1" applyBorder="1" applyAlignment="1">
      <alignment horizontal="center" vertical="center" wrapText="1"/>
    </xf>
    <xf numFmtId="0" fontId="8" fillId="2" borderId="6" xfId="0" applyFont="1" applyFill="1" applyBorder="1" applyAlignment="1">
      <alignment horizontal="center" vertical="center"/>
    </xf>
    <xf numFmtId="0" fontId="8" fillId="0" borderId="4" xfId="0" applyFont="1" applyBorder="1" applyAlignment="1">
      <alignment horizontal="center" vertical="center" wrapText="1"/>
    </xf>
    <xf numFmtId="0" fontId="8" fillId="0" borderId="5" xfId="0" applyFont="1" applyBorder="1" applyAlignment="1">
      <alignment horizontal="center" vertical="center"/>
    </xf>
    <xf numFmtId="0" fontId="21" fillId="0" borderId="0" xfId="0" applyFont="1" applyAlignment="1">
      <alignment wrapText="1"/>
    </xf>
    <xf numFmtId="0" fontId="5" fillId="0" borderId="1" xfId="0" applyFont="1" applyBorder="1"/>
    <xf numFmtId="0" fontId="8" fillId="0" borderId="5" xfId="0" applyFont="1" applyBorder="1" applyAlignment="1">
      <alignment horizontal="center" wrapText="1"/>
    </xf>
    <xf numFmtId="0" fontId="5" fillId="0" borderId="0" xfId="0" applyFont="1" applyAlignment="1">
      <alignment wrapText="1"/>
    </xf>
    <xf numFmtId="0" fontId="5" fillId="0" borderId="1" xfId="0" applyFont="1" applyBorder="1" applyAlignment="1">
      <alignment wrapText="1"/>
    </xf>
    <xf numFmtId="0" fontId="26" fillId="0" borderId="0" xfId="0" applyFont="1"/>
    <xf numFmtId="0" fontId="20" fillId="0" borderId="10" xfId="0" applyFont="1" applyBorder="1" applyAlignment="1">
      <alignment horizontal="center" vertical="center"/>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19" fillId="4" borderId="5" xfId="0" applyFont="1" applyFill="1" applyBorder="1" applyAlignment="1">
      <alignment horizontal="center" textRotation="70" wrapText="1"/>
    </xf>
    <xf numFmtId="0" fontId="18" fillId="9" borderId="10" xfId="0" applyFont="1" applyFill="1" applyBorder="1" applyAlignment="1">
      <alignment textRotation="70"/>
    </xf>
    <xf numFmtId="0" fontId="18" fillId="9" borderId="10" xfId="0" applyFont="1" applyFill="1" applyBorder="1" applyAlignment="1">
      <alignment textRotation="70" wrapText="1"/>
    </xf>
    <xf numFmtId="0" fontId="28" fillId="0" borderId="10" xfId="0" applyFont="1" applyBorder="1" applyAlignment="1" applyProtection="1">
      <alignment horizontal="left" vertical="top" wrapText="1"/>
      <protection hidden="1"/>
    </xf>
    <xf numFmtId="0" fontId="30" fillId="0" borderId="0" xfId="0" applyFont="1" applyProtection="1">
      <protection locked="0"/>
    </xf>
    <xf numFmtId="0" fontId="6" fillId="5" borderId="1" xfId="0" applyFont="1" applyFill="1" applyBorder="1" applyAlignment="1">
      <alignment horizontal="left" vertical="top" wrapText="1"/>
    </xf>
    <xf numFmtId="0" fontId="5" fillId="5" borderId="1" xfId="0" applyFont="1" applyFill="1" applyBorder="1" applyAlignment="1"/>
    <xf numFmtId="0" fontId="11" fillId="5" borderId="1" xfId="0" applyFont="1" applyFill="1" applyBorder="1" applyAlignment="1">
      <alignment horizontal="right" vertical="top" wrapText="1"/>
    </xf>
    <xf numFmtId="0" fontId="12" fillId="5" borderId="1" xfId="0" applyFont="1" applyFill="1" applyBorder="1" applyAlignment="1">
      <alignment horizontal="center" vertical="center" wrapText="1"/>
    </xf>
    <xf numFmtId="0" fontId="13" fillId="5" borderId="1" xfId="0" applyFont="1" applyFill="1" applyBorder="1" applyAlignment="1"/>
    <xf numFmtId="0" fontId="4" fillId="5" borderId="1" xfId="0" applyFont="1" applyFill="1" applyBorder="1" applyAlignment="1">
      <alignment horizontal="center" vertical="top" wrapText="1"/>
    </xf>
    <xf numFmtId="0" fontId="24" fillId="5" borderId="0" xfId="0" applyFont="1" applyFill="1" applyAlignment="1">
      <alignment horizontal="left" vertical="top" wrapText="1"/>
    </xf>
    <xf numFmtId="0" fontId="0" fillId="5" borderId="0" xfId="0" applyFill="1" applyAlignment="1">
      <alignment horizontal="left" vertical="top" wrapText="1"/>
    </xf>
    <xf numFmtId="0" fontId="14" fillId="5" borderId="11" xfId="2" applyFill="1" applyBorder="1" applyAlignment="1">
      <alignment horizontal="left" vertical="top" wrapText="1"/>
    </xf>
    <xf numFmtId="0" fontId="14" fillId="5" borderId="19" xfId="2" applyFill="1" applyBorder="1" applyAlignment="1">
      <alignment horizontal="left" vertical="top" wrapText="1"/>
    </xf>
    <xf numFmtId="0" fontId="14" fillId="5" borderId="12" xfId="2" applyFill="1" applyBorder="1" applyAlignment="1">
      <alignment horizontal="left" vertical="top" wrapText="1"/>
    </xf>
    <xf numFmtId="0" fontId="15" fillId="10" borderId="16" xfId="0" applyFont="1" applyFill="1" applyBorder="1" applyAlignment="1">
      <alignment horizontal="center" vertical="center" wrapText="1"/>
    </xf>
    <xf numFmtId="0" fontId="15" fillId="10" borderId="17" xfId="0" applyFont="1" applyFill="1" applyBorder="1" applyAlignment="1">
      <alignment horizontal="center" vertical="center" wrapText="1"/>
    </xf>
    <xf numFmtId="0" fontId="15" fillId="10" borderId="18" xfId="0" applyFont="1" applyFill="1" applyBorder="1" applyAlignment="1">
      <alignment horizontal="center" vertical="center" wrapText="1"/>
    </xf>
    <xf numFmtId="0" fontId="15" fillId="10" borderId="20" xfId="0" applyFont="1" applyFill="1" applyBorder="1" applyAlignment="1">
      <alignment horizontal="center" vertical="center" wrapText="1"/>
    </xf>
    <xf numFmtId="0" fontId="15" fillId="10" borderId="21" xfId="0" applyFont="1" applyFill="1" applyBorder="1" applyAlignment="1">
      <alignment horizontal="center" vertical="center" wrapText="1"/>
    </xf>
    <xf numFmtId="0" fontId="15" fillId="10" borderId="22" xfId="0" applyFont="1" applyFill="1" applyBorder="1" applyAlignment="1">
      <alignment horizontal="center" vertical="center" wrapText="1"/>
    </xf>
    <xf numFmtId="0" fontId="15" fillId="10" borderId="11" xfId="0" applyFont="1" applyFill="1" applyBorder="1" applyAlignment="1">
      <alignment horizontal="center" vertical="top" wrapText="1"/>
    </xf>
    <xf numFmtId="0" fontId="15" fillId="10" borderId="19" xfId="0" applyFont="1" applyFill="1" applyBorder="1" applyAlignment="1">
      <alignment horizontal="center" vertical="top" wrapText="1"/>
    </xf>
    <xf numFmtId="0" fontId="15" fillId="10" borderId="12" xfId="0" applyFont="1" applyFill="1" applyBorder="1" applyAlignment="1">
      <alignment horizontal="center" vertical="top" wrapText="1"/>
    </xf>
    <xf numFmtId="0" fontId="16" fillId="5" borderId="11" xfId="0" applyFont="1" applyFill="1" applyBorder="1" applyAlignment="1">
      <alignment horizontal="right" vertical="top" wrapText="1"/>
    </xf>
    <xf numFmtId="0" fontId="16" fillId="5" borderId="19" xfId="0" applyFont="1" applyFill="1" applyBorder="1" applyAlignment="1">
      <alignment horizontal="right" vertical="top" wrapText="1"/>
    </xf>
    <xf numFmtId="0" fontId="16" fillId="5" borderId="12" xfId="0" applyFont="1" applyFill="1" applyBorder="1" applyAlignment="1">
      <alignment horizontal="right" vertical="top" wrapText="1"/>
    </xf>
    <xf numFmtId="0" fontId="19" fillId="4" borderId="2" xfId="0" applyFont="1" applyFill="1" applyBorder="1" applyAlignment="1">
      <alignment horizontal="center"/>
    </xf>
    <xf numFmtId="0" fontId="20" fillId="0" borderId="3" xfId="0" applyFont="1" applyBorder="1" applyAlignment="1"/>
    <xf numFmtId="0" fontId="18" fillId="4" borderId="5" xfId="0" applyFont="1" applyFill="1" applyBorder="1" applyAlignment="1">
      <alignment horizontal="center"/>
    </xf>
    <xf numFmtId="0" fontId="21" fillId="0" borderId="5" xfId="0" applyFont="1" applyBorder="1" applyAlignment="1"/>
    <xf numFmtId="0" fontId="18" fillId="4" borderId="2" xfId="0" applyFont="1" applyFill="1" applyBorder="1" applyAlignment="1">
      <alignment horizontal="center"/>
    </xf>
    <xf numFmtId="0" fontId="21" fillId="0" borderId="3" xfId="0" applyFont="1" applyBorder="1" applyAlignment="1"/>
    <xf numFmtId="0" fontId="18" fillId="4" borderId="7" xfId="0" applyFont="1" applyFill="1" applyBorder="1" applyAlignment="1">
      <alignment horizontal="center"/>
    </xf>
    <xf numFmtId="0" fontId="21" fillId="0" borderId="8" xfId="0" applyFont="1" applyBorder="1" applyAlignment="1"/>
    <xf numFmtId="0" fontId="19" fillId="4" borderId="5" xfId="0" applyFont="1" applyFill="1" applyBorder="1" applyAlignment="1">
      <alignment horizontal="center"/>
    </xf>
    <xf numFmtId="0" fontId="20" fillId="0" borderId="5" xfId="0" applyFont="1" applyBorder="1" applyAlignment="1"/>
    <xf numFmtId="0" fontId="18" fillId="8" borderId="5" xfId="0" applyFont="1" applyFill="1" applyBorder="1" applyAlignment="1">
      <alignment horizontal="center"/>
    </xf>
    <xf numFmtId="0" fontId="21" fillId="9" borderId="5" xfId="0" applyFont="1" applyFill="1" applyBorder="1" applyAlignment="1"/>
    <xf numFmtId="0" fontId="22" fillId="0" borderId="0" xfId="0" applyFont="1" applyAlignment="1" applyProtection="1">
      <alignment vertical="center" wrapText="1"/>
      <protection locked="0"/>
    </xf>
    <xf numFmtId="0" fontId="7" fillId="0" borderId="0" xfId="0" applyFont="1" applyAlignment="1" applyProtection="1">
      <alignment wrapText="1"/>
      <protection locked="0"/>
    </xf>
  </cellXfs>
  <cellStyles count="3">
    <cellStyle name="Hyperlink" xfId="2" builtinId="8"/>
    <cellStyle name="Normal" xfId="0" builtinId="0"/>
    <cellStyle name="Normal 2" xfId="1" xr:uid="{00000000-0005-0000-0000-000002000000}"/>
  </cellStyles>
  <dxfs count="1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839F2-6E0F-46DB-A67B-7D9C9A0A1B0E}">
  <dimension ref="A1:W81"/>
  <sheetViews>
    <sheetView view="pageLayout" zoomScaleNormal="100" workbookViewId="0">
      <selection activeCell="L29" sqref="L29"/>
    </sheetView>
  </sheetViews>
  <sheetFormatPr defaultColWidth="14.453125" defaultRowHeight="14.5" x14ac:dyDescent="0.35"/>
  <cols>
    <col min="1" max="10" width="8.7265625" customWidth="1"/>
    <col min="11" max="11" width="13.1796875" customWidth="1"/>
    <col min="12" max="26" width="8.7265625" customWidth="1"/>
  </cols>
  <sheetData>
    <row r="1" spans="1:23" x14ac:dyDescent="0.35">
      <c r="A1" s="1"/>
      <c r="B1" s="1"/>
      <c r="C1" s="1"/>
      <c r="D1" s="1"/>
      <c r="E1" s="1"/>
      <c r="F1" s="1"/>
      <c r="G1" s="1"/>
      <c r="H1" s="1"/>
      <c r="I1" s="1"/>
      <c r="J1" s="1"/>
      <c r="K1" s="1"/>
      <c r="L1" s="1"/>
      <c r="M1" s="1"/>
      <c r="N1" s="1"/>
      <c r="O1" s="2"/>
      <c r="P1" s="3"/>
      <c r="Q1" s="3"/>
      <c r="R1" s="3"/>
      <c r="S1" s="3"/>
      <c r="T1" s="3"/>
      <c r="U1" s="3"/>
      <c r="V1" s="3"/>
      <c r="W1" s="3"/>
    </row>
    <row r="2" spans="1:23" x14ac:dyDescent="0.35">
      <c r="A2" s="1"/>
      <c r="B2" s="1"/>
      <c r="C2" s="1"/>
      <c r="D2" s="1"/>
      <c r="E2" s="1"/>
      <c r="F2" s="1"/>
      <c r="G2" s="1"/>
      <c r="H2" s="1"/>
      <c r="I2" s="1"/>
      <c r="J2" s="1"/>
      <c r="K2" s="1"/>
      <c r="L2" s="1"/>
      <c r="M2" s="1"/>
      <c r="N2" s="1"/>
      <c r="O2" s="2"/>
      <c r="P2" s="3"/>
      <c r="Q2" s="3"/>
      <c r="R2" s="3"/>
      <c r="S2" s="3"/>
      <c r="T2" s="3"/>
      <c r="U2" s="3"/>
      <c r="V2" s="3"/>
      <c r="W2" s="3"/>
    </row>
    <row r="3" spans="1:23" x14ac:dyDescent="0.35">
      <c r="A3" s="1"/>
      <c r="B3" s="1"/>
      <c r="C3" s="1"/>
      <c r="D3" s="1"/>
      <c r="E3" s="1"/>
      <c r="F3" s="1"/>
      <c r="G3" s="1"/>
      <c r="H3" s="1"/>
      <c r="I3" s="1"/>
      <c r="J3" s="1"/>
      <c r="K3" s="1"/>
      <c r="L3" s="1"/>
      <c r="M3" s="1"/>
      <c r="N3" s="1"/>
      <c r="O3" s="2"/>
      <c r="P3" s="3"/>
      <c r="Q3" s="3"/>
      <c r="R3" s="3"/>
      <c r="S3" s="3"/>
      <c r="T3" s="3"/>
      <c r="U3" s="3"/>
      <c r="V3" s="3"/>
      <c r="W3" s="3"/>
    </row>
    <row r="4" spans="1:23" ht="26" x14ac:dyDescent="0.6">
      <c r="A4" s="1"/>
      <c r="B4" s="1"/>
      <c r="C4" s="1"/>
      <c r="D4" s="1"/>
      <c r="E4" s="16" t="s">
        <v>0</v>
      </c>
      <c r="F4" s="1"/>
      <c r="G4" s="1"/>
      <c r="H4" s="1"/>
      <c r="I4" s="1"/>
      <c r="J4" s="1"/>
      <c r="K4" s="1"/>
      <c r="L4" s="1"/>
      <c r="M4" s="1"/>
      <c r="N4" s="1"/>
      <c r="O4" s="2"/>
      <c r="P4" s="3"/>
      <c r="Q4" s="3"/>
      <c r="R4" s="3"/>
      <c r="S4" s="3"/>
      <c r="T4" s="3"/>
      <c r="U4" s="3"/>
      <c r="V4" s="3"/>
      <c r="W4" s="3"/>
    </row>
    <row r="5" spans="1:23" ht="33.5" x14ac:dyDescent="0.75">
      <c r="A5" s="1"/>
      <c r="B5" s="1"/>
      <c r="C5" s="1"/>
      <c r="D5" s="1"/>
      <c r="E5" s="17" t="s">
        <v>1</v>
      </c>
      <c r="L5" s="3"/>
      <c r="M5" s="3"/>
      <c r="N5" s="3"/>
      <c r="O5" s="3"/>
      <c r="P5" s="3"/>
      <c r="Q5" s="3"/>
      <c r="R5" s="3"/>
      <c r="S5" s="3"/>
      <c r="T5" s="3"/>
      <c r="U5" s="3"/>
      <c r="V5" s="3"/>
      <c r="W5" s="3"/>
    </row>
    <row r="6" spans="1:23" x14ac:dyDescent="0.35">
      <c r="A6" s="1"/>
      <c r="B6" s="1"/>
      <c r="C6" s="1"/>
      <c r="D6" s="1"/>
      <c r="E6" s="1"/>
      <c r="F6" s="1"/>
      <c r="G6" s="127" t="s">
        <v>2</v>
      </c>
      <c r="H6" s="128"/>
      <c r="I6" s="128"/>
      <c r="J6" s="128"/>
      <c r="K6" s="128"/>
      <c r="L6" s="1"/>
      <c r="M6" s="1"/>
      <c r="N6" s="1"/>
      <c r="O6" s="2"/>
      <c r="P6" s="3"/>
      <c r="Q6" s="3"/>
      <c r="R6" s="3"/>
      <c r="S6" s="3"/>
      <c r="T6" s="3"/>
      <c r="U6" s="3"/>
      <c r="V6" s="3"/>
      <c r="W6" s="3"/>
    </row>
    <row r="7" spans="1:23" ht="18.5" x14ac:dyDescent="0.35">
      <c r="A7" s="1"/>
      <c r="B7" s="1"/>
      <c r="C7" s="1"/>
      <c r="D7" s="1"/>
      <c r="E7" s="4"/>
      <c r="F7" s="1"/>
      <c r="G7" s="128"/>
      <c r="H7" s="128"/>
      <c r="I7" s="128"/>
      <c r="J7" s="128"/>
      <c r="K7" s="128"/>
      <c r="L7" s="1"/>
      <c r="M7" s="1"/>
      <c r="N7" s="1"/>
      <c r="O7" s="2"/>
      <c r="P7" s="3"/>
      <c r="Q7" s="3"/>
      <c r="R7" s="3"/>
      <c r="S7" s="3"/>
      <c r="T7" s="3"/>
      <c r="U7" s="3"/>
      <c r="V7" s="3"/>
      <c r="W7" s="3"/>
    </row>
    <row r="8" spans="1:23" x14ac:dyDescent="0.35">
      <c r="A8" s="5"/>
      <c r="B8" s="5"/>
      <c r="C8" s="5"/>
      <c r="D8" s="5"/>
      <c r="E8" s="5"/>
      <c r="F8" s="5"/>
      <c r="G8" s="5"/>
      <c r="H8" s="5"/>
      <c r="I8" s="5"/>
      <c r="J8" s="5"/>
      <c r="K8" s="5"/>
      <c r="L8" s="5"/>
      <c r="M8" s="5"/>
      <c r="N8" s="5"/>
      <c r="O8" s="6"/>
      <c r="P8" s="3"/>
      <c r="Q8" s="3"/>
      <c r="R8" s="3"/>
      <c r="S8" s="3"/>
      <c r="T8" s="3"/>
      <c r="U8" s="3"/>
      <c r="V8" s="3"/>
      <c r="W8" s="3"/>
    </row>
    <row r="9" spans="1:23" x14ac:dyDescent="0.35">
      <c r="A9" s="1"/>
      <c r="B9" s="1"/>
      <c r="C9" s="1"/>
      <c r="D9" s="1"/>
      <c r="E9" s="1"/>
      <c r="F9" s="1"/>
      <c r="G9" s="1"/>
      <c r="H9" s="1"/>
      <c r="I9" s="1"/>
      <c r="J9" s="1"/>
      <c r="K9" s="1"/>
      <c r="L9" s="1"/>
      <c r="M9" s="1"/>
      <c r="N9" s="1"/>
      <c r="O9" s="3"/>
      <c r="P9" s="3"/>
      <c r="Q9" s="3"/>
      <c r="R9" s="3"/>
      <c r="S9" s="3"/>
      <c r="T9" s="3"/>
      <c r="U9" s="3"/>
      <c r="V9" s="3"/>
      <c r="W9" s="3"/>
    </row>
    <row r="10" spans="1:23" x14ac:dyDescent="0.35">
      <c r="A10" s="1"/>
      <c r="B10" s="3"/>
      <c r="C10" s="7"/>
      <c r="D10" s="20"/>
      <c r="E10" s="20"/>
      <c r="F10" s="23"/>
      <c r="G10" s="23"/>
      <c r="H10" s="23"/>
      <c r="I10" s="23"/>
      <c r="J10" s="23"/>
      <c r="K10" s="129"/>
      <c r="L10" s="125"/>
      <c r="M10" s="125"/>
      <c r="N10" s="24"/>
      <c r="O10" s="21"/>
      <c r="P10" s="3"/>
      <c r="Q10" s="3"/>
      <c r="R10" s="3"/>
      <c r="S10" s="3"/>
      <c r="T10" s="3"/>
      <c r="U10" s="3"/>
      <c r="V10" s="3"/>
      <c r="W10" s="3"/>
    </row>
    <row r="11" spans="1:23" x14ac:dyDescent="0.35">
      <c r="A11" s="1"/>
      <c r="B11" s="3"/>
      <c r="C11" s="7"/>
      <c r="D11" s="20"/>
      <c r="E11" s="20"/>
      <c r="F11" s="23"/>
      <c r="G11" s="23"/>
      <c r="H11" s="23"/>
      <c r="I11" s="23"/>
      <c r="J11" s="23"/>
      <c r="K11" s="24"/>
      <c r="L11" s="24"/>
      <c r="M11" s="24"/>
      <c r="N11" s="24"/>
      <c r="O11" s="21"/>
      <c r="P11" s="3"/>
      <c r="Q11" s="3"/>
      <c r="R11" s="3"/>
      <c r="S11" s="3"/>
      <c r="T11" s="3"/>
      <c r="U11" s="3"/>
      <c r="V11" s="3"/>
      <c r="W11" s="3"/>
    </row>
    <row r="12" spans="1:23" x14ac:dyDescent="0.35">
      <c r="A12" s="1"/>
      <c r="B12" s="3"/>
      <c r="C12" s="3"/>
      <c r="D12" s="21"/>
      <c r="E12" s="21"/>
      <c r="F12" s="124"/>
      <c r="G12" s="125"/>
      <c r="H12" s="125"/>
      <c r="I12" s="125"/>
      <c r="J12" s="125"/>
      <c r="K12" s="21"/>
      <c r="L12" s="21"/>
      <c r="M12" s="21"/>
      <c r="N12" s="21"/>
      <c r="O12" s="21"/>
      <c r="P12" s="3"/>
      <c r="Q12" s="3"/>
      <c r="R12" s="3"/>
      <c r="S12" s="3"/>
      <c r="T12" s="3"/>
      <c r="U12" s="3"/>
      <c r="V12" s="3"/>
      <c r="W12" s="3"/>
    </row>
    <row r="13" spans="1:23" x14ac:dyDescent="0.35">
      <c r="A13" s="1"/>
      <c r="B13" s="3"/>
      <c r="C13" s="3"/>
      <c r="D13" s="21"/>
      <c r="E13" s="21"/>
      <c r="F13" s="124"/>
      <c r="G13" s="125"/>
      <c r="H13" s="125"/>
      <c r="I13" s="125"/>
      <c r="J13" s="125"/>
      <c r="K13" s="21"/>
      <c r="L13" s="21"/>
      <c r="M13" s="21"/>
      <c r="N13" s="21"/>
      <c r="O13" s="21"/>
      <c r="P13" s="3"/>
      <c r="Q13" s="3"/>
      <c r="R13" s="3"/>
      <c r="S13" s="3"/>
      <c r="T13" s="3"/>
      <c r="U13" s="3"/>
      <c r="V13" s="3"/>
      <c r="W13" s="3"/>
    </row>
    <row r="14" spans="1:23" x14ac:dyDescent="0.35">
      <c r="A14" s="1"/>
      <c r="B14" s="3"/>
      <c r="C14" s="3"/>
      <c r="D14" s="21"/>
      <c r="E14" s="21"/>
      <c r="F14" s="124"/>
      <c r="G14" s="125"/>
      <c r="H14" s="125"/>
      <c r="I14" s="125"/>
      <c r="J14" s="125"/>
      <c r="K14" s="21"/>
      <c r="L14" s="21"/>
      <c r="M14" s="21"/>
      <c r="N14" s="21"/>
      <c r="O14" s="21"/>
      <c r="P14" s="3"/>
      <c r="Q14" s="3"/>
      <c r="R14" s="3"/>
      <c r="S14" s="3"/>
      <c r="T14" s="3"/>
      <c r="U14" s="3"/>
      <c r="V14" s="3"/>
      <c r="W14" s="3"/>
    </row>
    <row r="15" spans="1:23" x14ac:dyDescent="0.35">
      <c r="A15" s="1"/>
      <c r="B15" s="3"/>
      <c r="C15" s="3"/>
      <c r="D15" s="21"/>
      <c r="E15" s="21"/>
      <c r="F15" s="124"/>
      <c r="G15" s="125"/>
      <c r="H15" s="125"/>
      <c r="I15" s="125"/>
      <c r="J15" s="125"/>
      <c r="K15" s="21"/>
      <c r="L15" s="21"/>
      <c r="M15" s="21"/>
      <c r="N15" s="21"/>
      <c r="O15" s="21"/>
      <c r="P15" s="3"/>
      <c r="Q15" s="3"/>
      <c r="R15" s="3"/>
      <c r="S15" s="3"/>
      <c r="T15" s="3"/>
      <c r="U15" s="3"/>
      <c r="V15" s="3"/>
      <c r="W15" s="3"/>
    </row>
    <row r="16" spans="1:23" x14ac:dyDescent="0.35">
      <c r="A16" s="1"/>
      <c r="B16" s="3"/>
      <c r="C16" s="3"/>
      <c r="D16" s="21"/>
      <c r="E16" s="21"/>
      <c r="F16" s="124"/>
      <c r="G16" s="125"/>
      <c r="H16" s="125"/>
      <c r="I16" s="125"/>
      <c r="J16" s="125"/>
      <c r="K16" s="21"/>
      <c r="L16" s="21"/>
      <c r="M16" s="21"/>
      <c r="N16" s="21"/>
      <c r="O16" s="21"/>
      <c r="P16" s="3"/>
      <c r="Q16" s="3"/>
      <c r="R16" s="3"/>
      <c r="S16" s="3"/>
      <c r="T16" s="3"/>
      <c r="U16" s="3"/>
      <c r="V16" s="3"/>
      <c r="W16" s="3"/>
    </row>
    <row r="17" spans="1:23" x14ac:dyDescent="0.35">
      <c r="A17" s="1"/>
      <c r="B17" s="3"/>
      <c r="C17" s="3"/>
      <c r="D17" s="21"/>
      <c r="E17" s="21"/>
      <c r="F17" s="124"/>
      <c r="G17" s="125"/>
      <c r="H17" s="125"/>
      <c r="I17" s="125"/>
      <c r="J17" s="125"/>
      <c r="K17" s="21"/>
      <c r="L17" s="21"/>
      <c r="M17" s="21"/>
      <c r="N17" s="21"/>
      <c r="O17" s="21"/>
      <c r="P17" s="3"/>
      <c r="Q17" s="3"/>
      <c r="R17" s="3"/>
      <c r="S17" s="3"/>
      <c r="T17" s="3"/>
      <c r="U17" s="3"/>
      <c r="V17" s="3"/>
      <c r="W17" s="3"/>
    </row>
    <row r="18" spans="1:23" x14ac:dyDescent="0.35">
      <c r="A18" s="1"/>
      <c r="B18" s="3"/>
      <c r="C18" s="3"/>
      <c r="D18" s="21"/>
      <c r="E18" s="21"/>
      <c r="F18" s="124"/>
      <c r="G18" s="125"/>
      <c r="H18" s="125"/>
      <c r="I18" s="125"/>
      <c r="J18" s="125"/>
      <c r="K18" s="21"/>
      <c r="L18" s="21"/>
      <c r="M18" s="21"/>
      <c r="N18" s="21"/>
      <c r="O18" s="21"/>
      <c r="P18" s="3"/>
      <c r="Q18" s="3"/>
      <c r="R18" s="3"/>
      <c r="S18" s="3"/>
      <c r="T18" s="3"/>
      <c r="U18" s="3"/>
      <c r="V18" s="3"/>
      <c r="W18" s="3"/>
    </row>
    <row r="19" spans="1:23" x14ac:dyDescent="0.35">
      <c r="A19" s="1"/>
      <c r="B19" s="3"/>
      <c r="C19" s="3"/>
      <c r="D19" s="21"/>
      <c r="E19" s="21"/>
      <c r="F19" s="124"/>
      <c r="G19" s="125"/>
      <c r="H19" s="125"/>
      <c r="I19" s="125"/>
      <c r="J19" s="125"/>
      <c r="K19" s="21"/>
      <c r="L19" s="21"/>
      <c r="M19" s="21"/>
      <c r="N19" s="21"/>
      <c r="O19" s="21"/>
      <c r="P19" s="3"/>
      <c r="Q19" s="3"/>
      <c r="R19" s="3"/>
      <c r="S19" s="3"/>
      <c r="T19" s="3"/>
      <c r="U19" s="3"/>
      <c r="V19" s="3"/>
      <c r="W19" s="3"/>
    </row>
    <row r="20" spans="1:23" x14ac:dyDescent="0.35">
      <c r="A20" s="1"/>
      <c r="B20" s="3"/>
      <c r="C20" s="3"/>
      <c r="D20" s="21"/>
      <c r="E20" s="21"/>
      <c r="F20" s="124"/>
      <c r="G20" s="125"/>
      <c r="H20" s="125"/>
      <c r="I20" s="125"/>
      <c r="J20" s="125"/>
      <c r="K20" s="21"/>
      <c r="L20" s="21"/>
      <c r="M20" s="21"/>
      <c r="N20" s="21"/>
      <c r="O20" s="21"/>
      <c r="P20" s="3"/>
      <c r="Q20" s="3"/>
      <c r="R20" s="3"/>
      <c r="S20" s="3"/>
      <c r="T20" s="3"/>
      <c r="U20" s="3"/>
      <c r="V20" s="3"/>
      <c r="W20" s="3"/>
    </row>
    <row r="21" spans="1:23" x14ac:dyDescent="0.35">
      <c r="A21" s="1"/>
      <c r="B21" s="3"/>
      <c r="C21" s="3"/>
      <c r="D21" s="21"/>
      <c r="E21" s="21"/>
      <c r="F21" s="126"/>
      <c r="G21" s="125"/>
      <c r="H21" s="125"/>
      <c r="I21" s="125"/>
      <c r="J21" s="125"/>
      <c r="K21" s="21"/>
      <c r="L21" s="21"/>
      <c r="M21" s="21"/>
      <c r="N21" s="21"/>
      <c r="O21" s="21"/>
      <c r="P21" s="3"/>
      <c r="Q21" s="3"/>
      <c r="R21" s="3"/>
      <c r="S21" s="3"/>
      <c r="T21" s="3"/>
      <c r="U21" s="3"/>
      <c r="V21" s="3"/>
      <c r="W21" s="3"/>
    </row>
    <row r="22" spans="1:23" x14ac:dyDescent="0.35">
      <c r="A22" s="1"/>
      <c r="B22" s="1"/>
      <c r="C22" s="1"/>
      <c r="D22" s="22"/>
      <c r="E22" s="22"/>
      <c r="F22" s="22"/>
      <c r="G22" s="22"/>
      <c r="H22" s="22"/>
      <c r="I22" s="22"/>
      <c r="J22" s="22"/>
      <c r="K22" s="22"/>
      <c r="L22" s="22"/>
      <c r="M22" s="22"/>
      <c r="N22" s="22"/>
      <c r="O22" s="22"/>
      <c r="P22" s="1"/>
      <c r="Q22" s="1"/>
      <c r="R22" s="1"/>
      <c r="S22" s="1"/>
      <c r="T22" s="1"/>
      <c r="U22" s="1"/>
      <c r="V22" s="1"/>
      <c r="W22" s="1"/>
    </row>
    <row r="23" spans="1:23" ht="15" customHeight="1" x14ac:dyDescent="0.35">
      <c r="A23" s="1"/>
      <c r="B23" s="1"/>
      <c r="C23" s="1"/>
      <c r="D23" s="22"/>
      <c r="E23" s="22"/>
      <c r="F23" s="22"/>
      <c r="G23" s="22"/>
      <c r="H23" s="22"/>
      <c r="I23" s="22"/>
      <c r="J23" s="22"/>
      <c r="K23" s="22"/>
      <c r="L23" s="22"/>
      <c r="M23" s="22"/>
      <c r="N23" s="22"/>
      <c r="O23" s="22"/>
      <c r="P23" s="1"/>
      <c r="Q23" s="1"/>
      <c r="R23" s="1"/>
      <c r="S23" s="1"/>
      <c r="T23" s="1"/>
      <c r="U23" s="1"/>
      <c r="V23" s="1"/>
      <c r="W23" s="1"/>
    </row>
    <row r="24" spans="1:23" ht="15" customHeight="1" x14ac:dyDescent="0.35">
      <c r="A24" s="1"/>
      <c r="B24" s="1"/>
      <c r="C24" s="1"/>
      <c r="D24" s="1"/>
      <c r="E24" s="1"/>
      <c r="F24" s="1"/>
      <c r="G24" s="1"/>
      <c r="H24" s="1"/>
      <c r="I24" s="1"/>
      <c r="J24" s="1"/>
      <c r="K24" s="1"/>
      <c r="L24" s="1"/>
      <c r="M24" s="1"/>
      <c r="N24" s="1"/>
      <c r="O24" s="1"/>
      <c r="P24" s="1"/>
      <c r="Q24" s="1"/>
      <c r="R24" s="1"/>
      <c r="S24" s="1"/>
      <c r="T24" s="1"/>
      <c r="U24" s="1"/>
      <c r="V24" s="1"/>
      <c r="W24" s="1"/>
    </row>
    <row r="25" spans="1:23" ht="15" customHeight="1" x14ac:dyDescent="0.35">
      <c r="A25" s="1"/>
      <c r="B25" s="1"/>
      <c r="C25" s="1"/>
      <c r="D25" s="1"/>
      <c r="E25" s="1"/>
      <c r="F25" s="1"/>
      <c r="G25" s="1"/>
      <c r="H25" s="1"/>
      <c r="I25" s="1"/>
      <c r="J25" s="1"/>
      <c r="K25" s="1"/>
      <c r="L25" s="1"/>
      <c r="M25" s="1"/>
      <c r="N25" s="1"/>
      <c r="O25" s="1"/>
      <c r="P25" s="1"/>
      <c r="Q25" s="1"/>
      <c r="R25" s="1"/>
      <c r="S25" s="1"/>
      <c r="T25" s="1"/>
      <c r="U25" s="1"/>
      <c r="V25" s="1"/>
      <c r="W25" s="1"/>
    </row>
    <row r="26" spans="1:23" ht="15" customHeight="1" x14ac:dyDescent="0.35">
      <c r="A26" s="1"/>
      <c r="B26" s="1"/>
      <c r="C26" s="1"/>
      <c r="D26" s="1"/>
      <c r="E26" s="1"/>
      <c r="F26" s="1"/>
      <c r="G26" s="1"/>
      <c r="H26" s="1"/>
      <c r="I26" s="1"/>
      <c r="J26" s="1"/>
      <c r="K26" s="1"/>
      <c r="L26" s="1"/>
      <c r="M26" s="1"/>
      <c r="N26" s="1"/>
      <c r="O26" s="1"/>
      <c r="P26" s="1"/>
      <c r="Q26" s="1"/>
      <c r="R26" s="1"/>
      <c r="S26" s="1"/>
      <c r="T26" s="1"/>
      <c r="U26" s="1"/>
      <c r="V26" s="1"/>
      <c r="W26" s="1"/>
    </row>
    <row r="27" spans="1:23" ht="15" customHeight="1" x14ac:dyDescent="0.35">
      <c r="A27" s="1"/>
      <c r="B27" s="1"/>
      <c r="C27" s="1"/>
      <c r="D27" s="1"/>
      <c r="E27" s="1"/>
      <c r="F27" s="1"/>
      <c r="G27" s="1"/>
      <c r="H27" s="1"/>
      <c r="I27" s="1"/>
      <c r="J27" s="1"/>
      <c r="K27" s="1"/>
      <c r="L27" s="1"/>
      <c r="M27" s="1"/>
      <c r="N27" s="1"/>
      <c r="O27" s="1"/>
      <c r="P27" s="1"/>
      <c r="Q27" s="1"/>
      <c r="R27" s="1"/>
      <c r="S27" s="1"/>
      <c r="T27" s="1"/>
      <c r="U27" s="1"/>
      <c r="V27" s="1"/>
      <c r="W27" s="1"/>
    </row>
    <row r="28" spans="1:23" ht="15" customHeight="1" x14ac:dyDescent="0.35">
      <c r="A28" s="1"/>
      <c r="B28" s="1"/>
      <c r="C28" s="1"/>
      <c r="D28" s="1"/>
      <c r="E28" s="1"/>
      <c r="F28" s="1"/>
      <c r="G28" s="1"/>
      <c r="H28" s="1"/>
      <c r="I28" s="1"/>
      <c r="J28" s="1"/>
      <c r="K28" s="1"/>
      <c r="L28" s="1"/>
      <c r="M28" s="1"/>
      <c r="N28" s="1"/>
      <c r="O28" s="1"/>
      <c r="P28" s="1"/>
      <c r="Q28" s="1"/>
      <c r="R28" s="1"/>
      <c r="S28" s="1"/>
      <c r="T28" s="1"/>
      <c r="U28" s="1"/>
      <c r="V28" s="1"/>
      <c r="W28" s="1"/>
    </row>
    <row r="29" spans="1:23" ht="15" customHeight="1" x14ac:dyDescent="0.35">
      <c r="A29" s="1"/>
      <c r="B29" s="1"/>
      <c r="C29" s="1"/>
      <c r="D29" s="1"/>
      <c r="E29" s="1"/>
      <c r="F29" s="1"/>
      <c r="G29" s="1"/>
      <c r="H29" s="1"/>
      <c r="I29" s="1"/>
      <c r="J29" s="1"/>
      <c r="K29" s="1"/>
      <c r="L29" s="1"/>
      <c r="M29" s="1"/>
      <c r="N29" s="1"/>
      <c r="O29" s="1"/>
      <c r="P29" s="1"/>
      <c r="Q29" s="1"/>
      <c r="R29" s="1"/>
      <c r="S29" s="1"/>
      <c r="T29" s="1"/>
      <c r="U29" s="1"/>
      <c r="V29" s="1"/>
      <c r="W29" s="1"/>
    </row>
    <row r="30" spans="1:23" ht="15" customHeight="1" x14ac:dyDescent="0.35">
      <c r="A30" s="1"/>
      <c r="B30" s="1"/>
      <c r="C30" s="1"/>
      <c r="D30" s="1"/>
      <c r="E30" s="1"/>
      <c r="F30" s="1"/>
      <c r="G30" s="1"/>
      <c r="H30" s="1"/>
      <c r="I30" s="1"/>
      <c r="J30" s="1"/>
      <c r="K30" s="1"/>
      <c r="L30" s="1"/>
      <c r="M30" s="1"/>
      <c r="N30" s="1"/>
      <c r="O30" s="1"/>
      <c r="P30" s="1"/>
      <c r="Q30" s="1"/>
      <c r="R30" s="1"/>
      <c r="S30" s="1"/>
      <c r="T30" s="1"/>
      <c r="U30" s="1"/>
      <c r="V30" s="1"/>
      <c r="W30" s="1"/>
    </row>
    <row r="31" spans="1:23" ht="15" customHeight="1" x14ac:dyDescent="0.35">
      <c r="A31" s="1"/>
      <c r="B31" s="1"/>
      <c r="C31" s="1"/>
      <c r="D31" s="1"/>
      <c r="E31" s="1"/>
      <c r="F31" s="1"/>
      <c r="G31" s="1"/>
      <c r="H31" s="1"/>
      <c r="I31" s="1"/>
      <c r="J31" s="1"/>
      <c r="K31" s="1"/>
      <c r="L31" s="1"/>
      <c r="M31" s="1"/>
      <c r="N31" s="1"/>
      <c r="O31" s="1"/>
      <c r="P31" s="1"/>
      <c r="Q31" s="1"/>
      <c r="R31" s="1"/>
      <c r="S31" s="1"/>
      <c r="T31" s="1"/>
      <c r="U31" s="1"/>
      <c r="V31" s="1"/>
      <c r="W31" s="1"/>
    </row>
    <row r="32" spans="1:23" ht="15" customHeight="1" x14ac:dyDescent="0.35">
      <c r="A32" s="1"/>
      <c r="B32" s="1"/>
      <c r="C32" s="1"/>
      <c r="D32" s="1"/>
      <c r="E32" s="1"/>
      <c r="F32" s="1"/>
      <c r="G32" s="1"/>
      <c r="H32" s="1"/>
      <c r="I32" s="1"/>
      <c r="J32" s="1"/>
      <c r="K32" s="1"/>
      <c r="L32" s="1"/>
      <c r="M32" s="1"/>
      <c r="N32" s="1"/>
      <c r="O32" s="1"/>
      <c r="P32" s="1"/>
      <c r="Q32" s="1"/>
      <c r="R32" s="1"/>
      <c r="S32" s="1"/>
      <c r="T32" s="1"/>
      <c r="U32" s="1"/>
      <c r="V32" s="1"/>
      <c r="W32" s="1"/>
    </row>
    <row r="33" spans="1:23" ht="15" customHeight="1" x14ac:dyDescent="0.35">
      <c r="A33" s="1"/>
      <c r="B33" s="1"/>
      <c r="C33" s="1"/>
      <c r="D33" s="1"/>
      <c r="E33" s="1"/>
      <c r="F33" s="1"/>
      <c r="G33" s="1"/>
      <c r="H33" s="1"/>
      <c r="I33" s="1"/>
      <c r="J33" s="1"/>
      <c r="K33" s="1"/>
      <c r="L33" s="1"/>
      <c r="M33" s="1"/>
      <c r="N33" s="1"/>
      <c r="O33" s="1"/>
      <c r="P33" s="1"/>
      <c r="Q33" s="1"/>
      <c r="R33" s="1"/>
      <c r="S33" s="1"/>
      <c r="T33" s="1"/>
      <c r="U33" s="1"/>
      <c r="V33" s="1"/>
      <c r="W33" s="1"/>
    </row>
    <row r="34" spans="1:23" ht="15" customHeight="1" x14ac:dyDescent="0.35">
      <c r="A34" s="1"/>
      <c r="B34" s="1"/>
      <c r="C34" s="1"/>
      <c r="D34" s="1"/>
      <c r="E34" s="1"/>
      <c r="F34" s="1"/>
      <c r="G34" s="1"/>
      <c r="H34" s="1"/>
      <c r="I34" s="1"/>
      <c r="J34" s="1"/>
      <c r="K34" s="1"/>
      <c r="L34" s="1"/>
      <c r="M34" s="1"/>
      <c r="N34" s="1"/>
      <c r="O34" s="1"/>
      <c r="P34" s="1"/>
      <c r="Q34" s="1"/>
      <c r="R34" s="1"/>
      <c r="S34" s="1"/>
      <c r="T34" s="1"/>
      <c r="U34" s="1"/>
      <c r="V34" s="1"/>
      <c r="W34" s="1"/>
    </row>
    <row r="35" spans="1:23" ht="15" customHeight="1" x14ac:dyDescent="0.35">
      <c r="A35" s="1"/>
      <c r="B35" s="1"/>
      <c r="C35" s="1"/>
      <c r="D35" s="1"/>
      <c r="E35" s="1"/>
      <c r="F35" s="1"/>
      <c r="G35" s="1"/>
      <c r="H35" s="1"/>
      <c r="I35" s="1"/>
      <c r="J35" s="1"/>
      <c r="K35" s="1"/>
      <c r="L35" s="1"/>
      <c r="M35" s="1"/>
      <c r="N35" s="1"/>
      <c r="O35" s="1"/>
      <c r="P35" s="1"/>
      <c r="Q35" s="1"/>
      <c r="R35" s="1"/>
      <c r="S35" s="1"/>
      <c r="T35" s="1"/>
      <c r="U35" s="1"/>
      <c r="V35" s="1"/>
      <c r="W35" s="1"/>
    </row>
    <row r="36" spans="1:23" ht="15" customHeight="1" x14ac:dyDescent="0.35">
      <c r="A36" s="1"/>
      <c r="B36" s="1"/>
      <c r="C36" s="1"/>
      <c r="D36" s="1"/>
      <c r="E36" s="1"/>
      <c r="F36" s="1"/>
      <c r="G36" s="1"/>
      <c r="H36" s="1"/>
      <c r="I36" s="1"/>
      <c r="J36" s="1"/>
      <c r="K36" s="1"/>
      <c r="L36" s="1"/>
      <c r="M36" s="1"/>
      <c r="N36" s="1"/>
      <c r="O36" s="1"/>
      <c r="P36" s="1"/>
      <c r="Q36" s="1"/>
      <c r="R36" s="1"/>
      <c r="S36" s="1"/>
      <c r="T36" s="1"/>
      <c r="U36" s="1"/>
      <c r="V36" s="1"/>
      <c r="W36" s="1"/>
    </row>
    <row r="37" spans="1:23" ht="15" customHeight="1" x14ac:dyDescent="0.35">
      <c r="A37" s="1"/>
      <c r="B37" s="1"/>
      <c r="C37" s="1"/>
      <c r="D37" s="1"/>
      <c r="E37" s="1"/>
      <c r="F37" s="1"/>
      <c r="G37" s="1"/>
      <c r="H37" s="1"/>
      <c r="I37" s="1"/>
      <c r="J37" s="1"/>
      <c r="K37" s="1"/>
      <c r="L37" s="1"/>
      <c r="M37" s="1"/>
      <c r="N37" s="1"/>
      <c r="O37" s="1"/>
      <c r="P37" s="1"/>
      <c r="Q37" s="1"/>
      <c r="R37" s="1"/>
      <c r="S37" s="1"/>
      <c r="T37" s="1"/>
      <c r="U37" s="1"/>
      <c r="V37" s="1"/>
      <c r="W37" s="1"/>
    </row>
    <row r="38" spans="1:23" ht="15" customHeight="1" x14ac:dyDescent="0.35">
      <c r="A38" s="1"/>
      <c r="B38" s="1"/>
      <c r="C38" s="1"/>
      <c r="D38" s="1"/>
      <c r="E38" s="1"/>
      <c r="F38" s="1"/>
      <c r="G38" s="1"/>
      <c r="H38" s="1"/>
      <c r="I38" s="1"/>
      <c r="J38" s="1"/>
      <c r="K38" s="1"/>
      <c r="L38" s="1"/>
      <c r="M38" s="1"/>
      <c r="N38" s="1"/>
      <c r="O38" s="1"/>
      <c r="P38" s="1"/>
      <c r="Q38" s="1"/>
      <c r="R38" s="1"/>
      <c r="S38" s="1"/>
      <c r="T38" s="1"/>
      <c r="U38" s="1"/>
      <c r="V38" s="1"/>
      <c r="W38" s="1"/>
    </row>
    <row r="39" spans="1:23" ht="15" customHeight="1" x14ac:dyDescent="0.35">
      <c r="A39" s="1"/>
      <c r="B39" s="1"/>
      <c r="C39" s="1"/>
      <c r="D39" s="1"/>
      <c r="E39" s="1"/>
      <c r="F39" s="1"/>
      <c r="G39" s="1"/>
      <c r="H39" s="1"/>
      <c r="I39" s="1"/>
      <c r="J39" s="1"/>
      <c r="K39" s="1"/>
      <c r="L39" s="1"/>
      <c r="M39" s="1"/>
      <c r="N39" s="1"/>
      <c r="O39" s="1"/>
      <c r="P39" s="1"/>
      <c r="Q39" s="1"/>
      <c r="R39" s="1"/>
      <c r="S39" s="1"/>
      <c r="T39" s="1"/>
      <c r="U39" s="1"/>
      <c r="V39" s="1"/>
      <c r="W39" s="1"/>
    </row>
    <row r="40" spans="1:23" ht="15" customHeight="1" x14ac:dyDescent="0.35">
      <c r="A40" s="1"/>
      <c r="B40" s="1"/>
      <c r="C40" s="1"/>
      <c r="D40" s="1"/>
      <c r="E40" s="1"/>
      <c r="F40" s="1"/>
      <c r="G40" s="1"/>
      <c r="H40" s="1"/>
      <c r="I40" s="1"/>
      <c r="J40" s="1"/>
      <c r="K40" s="1"/>
      <c r="L40" s="1"/>
      <c r="M40" s="1"/>
      <c r="N40" s="1"/>
      <c r="O40" s="1"/>
      <c r="P40" s="1"/>
      <c r="Q40" s="1"/>
      <c r="R40" s="1"/>
      <c r="S40" s="1"/>
      <c r="T40" s="1"/>
      <c r="U40" s="1"/>
      <c r="V40" s="1"/>
      <c r="W40" s="1"/>
    </row>
    <row r="41" spans="1:23" ht="15" customHeight="1" x14ac:dyDescent="0.35">
      <c r="A41" s="1"/>
      <c r="B41" s="1"/>
      <c r="C41" s="1"/>
      <c r="D41" s="1"/>
      <c r="E41" s="1"/>
      <c r="F41" s="1"/>
      <c r="G41" s="1"/>
      <c r="H41" s="1"/>
      <c r="I41" s="1"/>
      <c r="J41" s="1"/>
      <c r="K41" s="1"/>
      <c r="L41" s="1"/>
      <c r="M41" s="1"/>
      <c r="N41" s="1"/>
      <c r="O41" s="1"/>
      <c r="P41" s="1"/>
      <c r="Q41" s="1"/>
      <c r="R41" s="1"/>
      <c r="S41" s="1"/>
      <c r="T41" s="1"/>
      <c r="U41" s="1"/>
      <c r="V41" s="1"/>
      <c r="W41" s="1"/>
    </row>
    <row r="42" spans="1:23" ht="15" customHeight="1" x14ac:dyDescent="0.35">
      <c r="A42" s="1"/>
      <c r="B42" s="1"/>
      <c r="C42" s="1"/>
      <c r="D42" s="1"/>
      <c r="E42" s="1"/>
      <c r="F42" s="1"/>
      <c r="G42" s="1"/>
      <c r="H42" s="1"/>
      <c r="I42" s="1"/>
      <c r="J42" s="1"/>
      <c r="K42" s="1"/>
      <c r="L42" s="1"/>
      <c r="M42" s="1"/>
      <c r="N42" s="1"/>
      <c r="O42" s="1"/>
      <c r="P42" s="1"/>
      <c r="Q42" s="1"/>
      <c r="R42" s="1"/>
      <c r="S42" s="1"/>
      <c r="T42" s="1"/>
      <c r="U42" s="1"/>
      <c r="V42" s="1"/>
      <c r="W42" s="1"/>
    </row>
    <row r="43" spans="1:23" ht="15" customHeight="1" x14ac:dyDescent="0.35">
      <c r="A43" s="1"/>
      <c r="B43" s="1"/>
      <c r="C43" s="1"/>
      <c r="D43" s="1"/>
      <c r="E43" s="1"/>
      <c r="F43" s="1"/>
      <c r="G43" s="1"/>
      <c r="H43" s="1"/>
      <c r="I43" s="1"/>
      <c r="J43" s="1"/>
      <c r="K43" s="1"/>
      <c r="L43" s="1"/>
      <c r="M43" s="1"/>
      <c r="N43" s="1"/>
      <c r="O43" s="1"/>
      <c r="P43" s="1"/>
      <c r="Q43" s="1"/>
      <c r="R43" s="1"/>
      <c r="S43" s="1"/>
      <c r="T43" s="1"/>
      <c r="U43" s="1"/>
      <c r="V43" s="1"/>
      <c r="W43" s="1"/>
    </row>
    <row r="44" spans="1:23" ht="15" customHeight="1" x14ac:dyDescent="0.35">
      <c r="A44" s="1"/>
      <c r="B44" s="1"/>
      <c r="C44" s="1"/>
      <c r="D44" s="1"/>
      <c r="E44" s="1"/>
      <c r="F44" s="1"/>
      <c r="G44" s="1"/>
      <c r="H44" s="1"/>
      <c r="I44" s="1"/>
      <c r="J44" s="1"/>
      <c r="K44" s="1"/>
      <c r="L44" s="1"/>
      <c r="M44" s="1"/>
      <c r="N44" s="1"/>
      <c r="O44" s="1"/>
      <c r="P44" s="1"/>
      <c r="Q44" s="1"/>
      <c r="R44" s="1"/>
      <c r="S44" s="1"/>
      <c r="T44" s="1"/>
      <c r="U44" s="1"/>
      <c r="V44" s="1"/>
      <c r="W44" s="1"/>
    </row>
    <row r="45" spans="1:23" ht="15" customHeight="1" x14ac:dyDescent="0.35">
      <c r="A45" s="1"/>
      <c r="B45" s="1"/>
      <c r="C45" s="1"/>
      <c r="D45" s="1"/>
      <c r="E45" s="1"/>
      <c r="F45" s="1"/>
      <c r="G45" s="1"/>
      <c r="H45" s="1"/>
      <c r="I45" s="1"/>
      <c r="J45" s="1"/>
      <c r="K45" s="1"/>
      <c r="L45" s="1"/>
      <c r="M45" s="1"/>
      <c r="N45" s="1"/>
      <c r="O45" s="1"/>
      <c r="P45" s="1"/>
      <c r="Q45" s="1"/>
      <c r="R45" s="1"/>
      <c r="S45" s="1"/>
      <c r="T45" s="1"/>
      <c r="U45" s="1"/>
      <c r="V45" s="1"/>
      <c r="W45" s="1"/>
    </row>
    <row r="46" spans="1:23" ht="15" customHeight="1" x14ac:dyDescent="0.35">
      <c r="A46" s="1"/>
      <c r="B46" s="1"/>
      <c r="C46" s="1"/>
      <c r="D46" s="1"/>
      <c r="E46" s="1"/>
      <c r="F46" s="1"/>
      <c r="G46" s="1"/>
      <c r="H46" s="1"/>
      <c r="I46" s="1"/>
      <c r="J46" s="1"/>
      <c r="K46" s="1"/>
      <c r="L46" s="1"/>
      <c r="M46" s="1"/>
      <c r="N46" s="1"/>
      <c r="O46" s="1"/>
      <c r="P46" s="1"/>
      <c r="Q46" s="1"/>
      <c r="R46" s="1"/>
      <c r="S46" s="1"/>
      <c r="T46" s="1"/>
      <c r="U46" s="1"/>
      <c r="V46" s="1"/>
      <c r="W46" s="1"/>
    </row>
    <row r="47" spans="1:23" ht="15" customHeight="1" x14ac:dyDescent="0.35">
      <c r="A47" s="1"/>
      <c r="B47" s="1"/>
      <c r="C47" s="1"/>
      <c r="D47" s="1"/>
      <c r="E47" s="1"/>
      <c r="F47" s="1"/>
      <c r="G47" s="1"/>
      <c r="H47" s="1"/>
      <c r="I47" s="1"/>
      <c r="J47" s="1"/>
      <c r="K47" s="1"/>
      <c r="L47" s="1"/>
      <c r="M47" s="1"/>
      <c r="N47" s="1"/>
      <c r="O47" s="1"/>
      <c r="P47" s="1"/>
      <c r="Q47" s="1"/>
      <c r="R47" s="1"/>
      <c r="S47" s="1"/>
      <c r="T47" s="1"/>
      <c r="U47" s="1"/>
      <c r="V47" s="1"/>
      <c r="W47" s="1"/>
    </row>
    <row r="48" spans="1:23" ht="15" customHeight="1" x14ac:dyDescent="0.35">
      <c r="A48" s="1"/>
      <c r="B48" s="1"/>
      <c r="C48" s="1"/>
      <c r="D48" s="1"/>
      <c r="E48" s="1"/>
      <c r="F48" s="1"/>
      <c r="G48" s="1"/>
      <c r="H48" s="1"/>
      <c r="I48" s="1"/>
      <c r="J48" s="1"/>
      <c r="K48" s="1"/>
      <c r="L48" s="1"/>
      <c r="M48" s="1"/>
      <c r="N48" s="1"/>
      <c r="O48" s="1"/>
      <c r="P48" s="1"/>
      <c r="Q48" s="1"/>
      <c r="R48" s="1"/>
      <c r="S48" s="1"/>
      <c r="T48" s="1"/>
      <c r="U48" s="1"/>
      <c r="V48" s="1"/>
      <c r="W48" s="1"/>
    </row>
    <row r="49" spans="1:23" ht="15" customHeight="1" x14ac:dyDescent="0.35">
      <c r="A49" s="1"/>
      <c r="B49" s="1"/>
      <c r="C49" s="1"/>
      <c r="D49" s="1"/>
      <c r="E49" s="1"/>
      <c r="F49" s="1"/>
      <c r="G49" s="1"/>
      <c r="H49" s="1"/>
      <c r="I49" s="1"/>
      <c r="J49" s="1"/>
      <c r="K49" s="1"/>
      <c r="L49" s="1"/>
      <c r="M49" s="1"/>
      <c r="N49" s="1"/>
      <c r="O49" s="1"/>
      <c r="P49" s="1"/>
      <c r="Q49" s="1"/>
      <c r="R49" s="1"/>
      <c r="S49" s="1"/>
      <c r="T49" s="1"/>
      <c r="U49" s="1"/>
      <c r="V49" s="1"/>
      <c r="W49" s="1"/>
    </row>
    <row r="50" spans="1:23" ht="15" customHeight="1" x14ac:dyDescent="0.35">
      <c r="A50" s="1"/>
      <c r="B50" s="1"/>
      <c r="C50" s="1"/>
      <c r="D50" s="1"/>
      <c r="E50" s="1"/>
      <c r="F50" s="1"/>
      <c r="G50" s="1"/>
      <c r="H50" s="1"/>
      <c r="I50" s="1"/>
      <c r="J50" s="1"/>
      <c r="K50" s="1"/>
      <c r="L50" s="1"/>
      <c r="M50" s="1"/>
      <c r="N50" s="1"/>
      <c r="O50" s="1"/>
      <c r="P50" s="1"/>
      <c r="Q50" s="1"/>
      <c r="R50" s="1"/>
      <c r="S50" s="1"/>
      <c r="T50" s="1"/>
      <c r="U50" s="1"/>
      <c r="V50" s="1"/>
      <c r="W50" s="1"/>
    </row>
    <row r="51" spans="1:23" ht="15" customHeight="1" x14ac:dyDescent="0.35">
      <c r="A51" s="1"/>
      <c r="B51" s="1"/>
      <c r="C51" s="1"/>
      <c r="D51" s="1"/>
      <c r="E51" s="1"/>
      <c r="F51" s="1"/>
      <c r="G51" s="1"/>
      <c r="H51" s="1"/>
      <c r="I51" s="1"/>
      <c r="J51" s="1"/>
      <c r="K51" s="1"/>
      <c r="L51" s="1"/>
      <c r="M51" s="1"/>
      <c r="N51" s="1"/>
      <c r="O51" s="1"/>
      <c r="P51" s="1"/>
      <c r="Q51" s="1"/>
      <c r="R51" s="1"/>
      <c r="S51" s="1"/>
      <c r="T51" s="1"/>
      <c r="U51" s="1"/>
      <c r="V51" s="1"/>
      <c r="W51" s="1"/>
    </row>
    <row r="52" spans="1:23" ht="15" customHeight="1" x14ac:dyDescent="0.35">
      <c r="A52" s="1"/>
      <c r="B52" s="1"/>
      <c r="C52" s="1"/>
      <c r="D52" s="1"/>
      <c r="E52" s="1"/>
      <c r="F52" s="1"/>
      <c r="G52" s="1"/>
      <c r="H52" s="1"/>
      <c r="I52" s="1"/>
      <c r="J52" s="1"/>
      <c r="K52" s="1"/>
      <c r="L52" s="1"/>
      <c r="M52" s="1"/>
      <c r="N52" s="1"/>
      <c r="O52" s="1"/>
      <c r="P52" s="1"/>
      <c r="Q52" s="1"/>
      <c r="R52" s="1"/>
      <c r="S52" s="1"/>
      <c r="T52" s="1"/>
      <c r="U52" s="1"/>
      <c r="V52" s="1"/>
      <c r="W52" s="1"/>
    </row>
    <row r="53" spans="1:23" ht="15" customHeight="1" x14ac:dyDescent="0.35">
      <c r="A53" s="1"/>
      <c r="B53" s="1"/>
      <c r="C53" s="1"/>
      <c r="D53" s="1"/>
      <c r="E53" s="1"/>
      <c r="F53" s="1"/>
      <c r="G53" s="1"/>
      <c r="H53" s="1"/>
      <c r="I53" s="1"/>
      <c r="J53" s="1"/>
      <c r="K53" s="1"/>
      <c r="L53" s="1"/>
      <c r="M53" s="1"/>
      <c r="N53" s="1"/>
      <c r="O53" s="1"/>
      <c r="P53" s="1"/>
      <c r="Q53" s="1"/>
      <c r="R53" s="1"/>
      <c r="S53" s="1"/>
      <c r="T53" s="1"/>
      <c r="U53" s="1"/>
      <c r="V53" s="1"/>
      <c r="W53" s="1"/>
    </row>
    <row r="54" spans="1:23" ht="15" customHeight="1" x14ac:dyDescent="0.35">
      <c r="A54" s="1"/>
      <c r="B54" s="1"/>
      <c r="C54" s="1"/>
      <c r="D54" s="1"/>
      <c r="E54" s="1"/>
      <c r="F54" s="1"/>
      <c r="G54" s="1"/>
      <c r="H54" s="1"/>
      <c r="I54" s="1"/>
      <c r="J54" s="1"/>
      <c r="K54" s="1"/>
      <c r="L54" s="1"/>
      <c r="M54" s="1"/>
      <c r="N54" s="1"/>
      <c r="O54" s="1"/>
      <c r="P54" s="1"/>
      <c r="Q54" s="1"/>
      <c r="R54" s="1"/>
      <c r="S54" s="1"/>
      <c r="T54" s="1"/>
      <c r="U54" s="1"/>
      <c r="V54" s="1"/>
      <c r="W54" s="1"/>
    </row>
    <row r="55" spans="1:23" ht="15" customHeight="1" x14ac:dyDescent="0.35">
      <c r="A55" s="1"/>
      <c r="B55" s="1"/>
      <c r="C55" s="1"/>
      <c r="D55" s="1"/>
      <c r="E55" s="1"/>
      <c r="F55" s="1"/>
      <c r="G55" s="1"/>
      <c r="H55" s="1"/>
      <c r="I55" s="1"/>
      <c r="J55" s="1"/>
      <c r="K55" s="1"/>
      <c r="L55" s="1"/>
      <c r="M55" s="1"/>
      <c r="N55" s="1"/>
      <c r="O55" s="1"/>
      <c r="P55" s="1"/>
      <c r="Q55" s="1"/>
      <c r="R55" s="1"/>
      <c r="S55" s="1"/>
      <c r="T55" s="1"/>
      <c r="U55" s="1"/>
      <c r="V55" s="1"/>
      <c r="W55" s="1"/>
    </row>
    <row r="56" spans="1:23" ht="15" customHeight="1" x14ac:dyDescent="0.35">
      <c r="A56" s="1"/>
      <c r="B56" s="1"/>
      <c r="C56" s="1"/>
      <c r="D56" s="1"/>
      <c r="E56" s="1"/>
      <c r="F56" s="1"/>
      <c r="G56" s="1"/>
      <c r="H56" s="1"/>
      <c r="I56" s="1"/>
      <c r="J56" s="1"/>
      <c r="K56" s="1"/>
      <c r="L56" s="1"/>
      <c r="M56" s="1"/>
      <c r="N56" s="1"/>
      <c r="O56" s="1"/>
      <c r="P56" s="1"/>
      <c r="Q56" s="1"/>
      <c r="R56" s="1"/>
      <c r="S56" s="1"/>
      <c r="T56" s="1"/>
      <c r="U56" s="1"/>
      <c r="V56" s="1"/>
      <c r="W56" s="1"/>
    </row>
    <row r="57" spans="1:23" ht="15" customHeight="1" x14ac:dyDescent="0.35">
      <c r="A57" s="1"/>
      <c r="B57" s="1"/>
      <c r="C57" s="1"/>
      <c r="D57" s="1"/>
      <c r="E57" s="1"/>
      <c r="F57" s="1"/>
      <c r="G57" s="1"/>
      <c r="H57" s="1"/>
      <c r="I57" s="1"/>
      <c r="J57" s="1"/>
      <c r="K57" s="1"/>
      <c r="L57" s="1"/>
      <c r="M57" s="1"/>
      <c r="N57" s="1"/>
      <c r="O57" s="1"/>
      <c r="P57" s="1"/>
      <c r="Q57" s="1"/>
      <c r="R57" s="1"/>
      <c r="S57" s="1"/>
      <c r="T57" s="1"/>
      <c r="U57" s="1"/>
      <c r="V57" s="1"/>
      <c r="W57" s="1"/>
    </row>
    <row r="58" spans="1:23" ht="15" customHeight="1" x14ac:dyDescent="0.35">
      <c r="A58" s="1"/>
      <c r="B58" s="1"/>
      <c r="C58" s="1"/>
      <c r="D58" s="1"/>
      <c r="E58" s="1"/>
      <c r="F58" s="1"/>
      <c r="G58" s="1"/>
      <c r="H58" s="1"/>
      <c r="I58" s="1"/>
      <c r="J58" s="1"/>
      <c r="K58" s="1"/>
      <c r="L58" s="1"/>
      <c r="M58" s="1"/>
      <c r="N58" s="1"/>
      <c r="O58" s="1"/>
      <c r="P58" s="1"/>
      <c r="Q58" s="1"/>
      <c r="R58" s="1"/>
      <c r="S58" s="1"/>
      <c r="T58" s="1"/>
      <c r="U58" s="1"/>
      <c r="V58" s="1"/>
      <c r="W58" s="1"/>
    </row>
    <row r="59" spans="1:23" ht="15" customHeight="1" x14ac:dyDescent="0.35">
      <c r="A59" s="1"/>
      <c r="B59" s="1"/>
      <c r="C59" s="1"/>
      <c r="D59" s="1"/>
      <c r="E59" s="1"/>
      <c r="F59" s="1"/>
      <c r="G59" s="1"/>
      <c r="H59" s="1"/>
      <c r="I59" s="1"/>
      <c r="J59" s="1"/>
      <c r="K59" s="1"/>
      <c r="L59" s="1"/>
      <c r="M59" s="1"/>
      <c r="N59" s="1"/>
      <c r="O59" s="1"/>
      <c r="P59" s="1"/>
      <c r="Q59" s="1"/>
      <c r="R59" s="1"/>
      <c r="S59" s="1"/>
      <c r="T59" s="1"/>
      <c r="U59" s="1"/>
      <c r="V59" s="1"/>
      <c r="W59" s="1"/>
    </row>
    <row r="60" spans="1:23" ht="15" customHeight="1" x14ac:dyDescent="0.35">
      <c r="A60" s="1"/>
      <c r="B60" s="1"/>
      <c r="C60" s="1"/>
      <c r="D60" s="1"/>
      <c r="E60" s="1"/>
      <c r="F60" s="1"/>
      <c r="G60" s="1"/>
      <c r="H60" s="1"/>
      <c r="I60" s="1"/>
      <c r="J60" s="1"/>
      <c r="K60" s="1"/>
      <c r="L60" s="1"/>
      <c r="M60" s="1"/>
      <c r="N60" s="1"/>
      <c r="O60" s="1"/>
      <c r="P60" s="1"/>
      <c r="Q60" s="1"/>
      <c r="R60" s="1"/>
      <c r="S60" s="1"/>
      <c r="T60" s="1"/>
      <c r="U60" s="1"/>
      <c r="V60" s="1"/>
      <c r="W60" s="1"/>
    </row>
    <row r="61" spans="1:23" ht="15" customHeight="1" x14ac:dyDescent="0.35">
      <c r="A61" s="1"/>
      <c r="B61" s="1"/>
      <c r="C61" s="1"/>
      <c r="D61" s="1"/>
      <c r="E61" s="1"/>
      <c r="F61" s="1"/>
      <c r="G61" s="1"/>
      <c r="H61" s="1"/>
      <c r="I61" s="1"/>
      <c r="J61" s="1"/>
      <c r="K61" s="1"/>
      <c r="L61" s="1"/>
      <c r="M61" s="1"/>
      <c r="N61" s="1"/>
      <c r="O61" s="1"/>
      <c r="P61" s="1"/>
      <c r="Q61" s="1"/>
      <c r="R61" s="1"/>
      <c r="S61" s="1"/>
      <c r="T61" s="1"/>
      <c r="U61" s="1"/>
      <c r="V61" s="1"/>
      <c r="W61" s="1"/>
    </row>
    <row r="62" spans="1:23" ht="15" customHeight="1" x14ac:dyDescent="0.35">
      <c r="A62" s="1"/>
      <c r="B62" s="1"/>
      <c r="C62" s="1"/>
      <c r="D62" s="1"/>
      <c r="E62" s="1"/>
      <c r="F62" s="1"/>
      <c r="G62" s="1"/>
      <c r="H62" s="1"/>
      <c r="I62" s="1"/>
      <c r="J62" s="1"/>
      <c r="K62" s="1"/>
      <c r="L62" s="1"/>
      <c r="M62" s="1"/>
      <c r="N62" s="1"/>
      <c r="O62" s="1"/>
      <c r="P62" s="1"/>
      <c r="Q62" s="1"/>
      <c r="R62" s="1"/>
      <c r="S62" s="1"/>
      <c r="T62" s="1"/>
      <c r="U62" s="1"/>
      <c r="V62" s="1"/>
      <c r="W62" s="1"/>
    </row>
    <row r="63" spans="1:23" ht="15" customHeight="1" x14ac:dyDescent="0.35">
      <c r="A63" s="1"/>
      <c r="B63" s="1"/>
      <c r="C63" s="1"/>
      <c r="D63" s="1"/>
      <c r="E63" s="1"/>
      <c r="F63" s="1"/>
      <c r="G63" s="1"/>
      <c r="H63" s="1"/>
      <c r="I63" s="1"/>
      <c r="J63" s="1"/>
      <c r="K63" s="1"/>
      <c r="L63" s="1"/>
      <c r="M63" s="1"/>
      <c r="N63" s="1"/>
      <c r="O63" s="1"/>
      <c r="P63" s="1"/>
      <c r="Q63" s="1"/>
      <c r="R63" s="1"/>
      <c r="S63" s="1"/>
      <c r="T63" s="1"/>
      <c r="U63" s="1"/>
      <c r="V63" s="1"/>
      <c r="W63" s="1"/>
    </row>
    <row r="64" spans="1:23" ht="15" customHeight="1" x14ac:dyDescent="0.35">
      <c r="A64" s="1"/>
      <c r="B64" s="1"/>
      <c r="C64" s="1"/>
      <c r="D64" s="1"/>
      <c r="E64" s="1"/>
      <c r="F64" s="1"/>
      <c r="G64" s="1"/>
      <c r="H64" s="1"/>
      <c r="I64" s="1"/>
      <c r="J64" s="1"/>
      <c r="K64" s="1"/>
      <c r="L64" s="1"/>
      <c r="M64" s="1"/>
      <c r="N64" s="1"/>
      <c r="O64" s="1"/>
      <c r="P64" s="1"/>
      <c r="Q64" s="1"/>
      <c r="R64" s="1"/>
      <c r="S64" s="1"/>
      <c r="T64" s="1"/>
      <c r="U64" s="1"/>
      <c r="V64" s="1"/>
      <c r="W64" s="1"/>
    </row>
    <row r="65" spans="1:23" ht="15" customHeight="1" x14ac:dyDescent="0.35">
      <c r="A65" s="1"/>
      <c r="B65" s="1"/>
      <c r="C65" s="1"/>
      <c r="D65" s="1"/>
      <c r="E65" s="1"/>
      <c r="F65" s="1"/>
      <c r="G65" s="1"/>
      <c r="H65" s="1"/>
      <c r="I65" s="1"/>
      <c r="J65" s="1"/>
      <c r="K65" s="1"/>
      <c r="L65" s="1"/>
      <c r="M65" s="1"/>
      <c r="N65" s="1"/>
      <c r="O65" s="1"/>
      <c r="P65" s="1"/>
      <c r="Q65" s="1"/>
      <c r="R65" s="1"/>
      <c r="S65" s="1"/>
      <c r="T65" s="1"/>
      <c r="U65" s="1"/>
      <c r="V65" s="1"/>
      <c r="W65" s="1"/>
    </row>
    <row r="66" spans="1:23" ht="15" customHeight="1" x14ac:dyDescent="0.35">
      <c r="A66" s="1"/>
      <c r="B66" s="1"/>
      <c r="C66" s="1"/>
      <c r="D66" s="1"/>
      <c r="E66" s="1"/>
      <c r="F66" s="1"/>
      <c r="G66" s="1"/>
      <c r="H66" s="1"/>
      <c r="I66" s="1"/>
      <c r="J66" s="1"/>
      <c r="K66" s="1"/>
      <c r="L66" s="1"/>
      <c r="M66" s="1"/>
      <c r="N66" s="1"/>
      <c r="O66" s="1"/>
      <c r="P66" s="1"/>
      <c r="Q66" s="1"/>
      <c r="R66" s="1"/>
      <c r="S66" s="1"/>
      <c r="T66" s="1"/>
      <c r="U66" s="1"/>
      <c r="V66" s="1"/>
      <c r="W66" s="1"/>
    </row>
    <row r="67" spans="1:23" ht="15" customHeight="1" x14ac:dyDescent="0.35">
      <c r="A67" s="1"/>
      <c r="B67" s="1"/>
      <c r="C67" s="1"/>
      <c r="D67" s="1"/>
      <c r="E67" s="1"/>
      <c r="F67" s="1"/>
      <c r="G67" s="1"/>
      <c r="H67" s="1"/>
      <c r="I67" s="1"/>
      <c r="J67" s="1"/>
      <c r="K67" s="1"/>
      <c r="L67" s="1"/>
      <c r="M67" s="1"/>
      <c r="N67" s="1"/>
      <c r="O67" s="1"/>
      <c r="P67" s="1"/>
      <c r="Q67" s="1"/>
      <c r="R67" s="1"/>
      <c r="S67" s="1"/>
      <c r="T67" s="1"/>
      <c r="U67" s="1"/>
      <c r="V67" s="1"/>
      <c r="W67" s="1"/>
    </row>
    <row r="68" spans="1:23" ht="15" customHeight="1" x14ac:dyDescent="0.35">
      <c r="A68" s="1"/>
      <c r="B68" s="1"/>
      <c r="C68" s="1"/>
      <c r="D68" s="1"/>
      <c r="E68" s="1"/>
      <c r="F68" s="1"/>
      <c r="G68" s="1"/>
      <c r="H68" s="1"/>
      <c r="I68" s="1"/>
      <c r="J68" s="1"/>
      <c r="K68" s="1"/>
      <c r="L68" s="1"/>
      <c r="M68" s="1"/>
      <c r="N68" s="1"/>
      <c r="O68" s="1"/>
      <c r="P68" s="1"/>
      <c r="Q68" s="1"/>
      <c r="R68" s="1"/>
      <c r="S68" s="1"/>
      <c r="T68" s="1"/>
      <c r="U68" s="1"/>
      <c r="V68" s="1"/>
      <c r="W68" s="1"/>
    </row>
    <row r="69" spans="1:23" ht="15" customHeight="1" x14ac:dyDescent="0.35">
      <c r="A69" s="1"/>
      <c r="B69" s="1"/>
      <c r="C69" s="1"/>
      <c r="D69" s="1"/>
      <c r="E69" s="1"/>
      <c r="F69" s="1"/>
      <c r="G69" s="1"/>
      <c r="H69" s="1"/>
      <c r="I69" s="1"/>
      <c r="J69" s="1"/>
      <c r="K69" s="1"/>
      <c r="L69" s="1"/>
      <c r="M69" s="1"/>
      <c r="N69" s="1"/>
      <c r="O69" s="1"/>
      <c r="P69" s="1"/>
      <c r="Q69" s="1"/>
      <c r="R69" s="1"/>
      <c r="S69" s="1"/>
      <c r="T69" s="1"/>
      <c r="U69" s="1"/>
      <c r="V69" s="1"/>
      <c r="W69" s="1"/>
    </row>
    <row r="70" spans="1:23" ht="15" customHeight="1" x14ac:dyDescent="0.35">
      <c r="A70" s="1"/>
      <c r="B70" s="1"/>
      <c r="C70" s="1"/>
      <c r="D70" s="1"/>
      <c r="E70" s="1"/>
      <c r="F70" s="1"/>
      <c r="G70" s="1"/>
      <c r="H70" s="1"/>
      <c r="I70" s="1"/>
      <c r="J70" s="1"/>
      <c r="K70" s="1"/>
      <c r="L70" s="1"/>
      <c r="M70" s="1"/>
      <c r="N70" s="1"/>
      <c r="O70" s="1"/>
      <c r="P70" s="1"/>
      <c r="Q70" s="1"/>
      <c r="R70" s="1"/>
      <c r="S70" s="1"/>
      <c r="T70" s="1"/>
      <c r="U70" s="1"/>
      <c r="V70" s="1"/>
      <c r="W70" s="1"/>
    </row>
    <row r="71" spans="1:23" ht="15" customHeight="1" x14ac:dyDescent="0.35">
      <c r="A71" s="1"/>
      <c r="B71" s="1"/>
      <c r="C71" s="1"/>
      <c r="D71" s="1"/>
      <c r="E71" s="1"/>
      <c r="F71" s="1"/>
      <c r="G71" s="1"/>
      <c r="H71" s="1"/>
      <c r="I71" s="1"/>
      <c r="J71" s="1"/>
      <c r="K71" s="1"/>
      <c r="L71" s="1"/>
      <c r="M71" s="1"/>
      <c r="N71" s="1"/>
      <c r="O71" s="1"/>
      <c r="P71" s="1"/>
      <c r="Q71" s="1"/>
      <c r="R71" s="1"/>
      <c r="S71" s="1"/>
      <c r="T71" s="1"/>
      <c r="U71" s="1"/>
      <c r="V71" s="1"/>
      <c r="W71" s="1"/>
    </row>
    <row r="72" spans="1:23" ht="15" customHeight="1" x14ac:dyDescent="0.35">
      <c r="A72" s="1"/>
      <c r="B72" s="1"/>
      <c r="C72" s="1"/>
      <c r="D72" s="1"/>
      <c r="E72" s="1"/>
      <c r="F72" s="1"/>
      <c r="G72" s="1"/>
      <c r="H72" s="1"/>
      <c r="I72" s="1"/>
      <c r="J72" s="1"/>
      <c r="K72" s="1"/>
      <c r="L72" s="1"/>
      <c r="M72" s="1"/>
      <c r="N72" s="1"/>
      <c r="O72" s="1"/>
      <c r="P72" s="1"/>
      <c r="Q72" s="1"/>
      <c r="R72" s="1"/>
      <c r="S72" s="1"/>
      <c r="T72" s="1"/>
      <c r="U72" s="1"/>
      <c r="V72" s="1"/>
      <c r="W72" s="1"/>
    </row>
    <row r="73" spans="1:23" ht="15" customHeight="1" x14ac:dyDescent="0.35">
      <c r="A73" s="1"/>
      <c r="B73" s="1"/>
      <c r="C73" s="1"/>
      <c r="D73" s="1"/>
      <c r="E73" s="1"/>
      <c r="F73" s="1"/>
      <c r="G73" s="1"/>
      <c r="H73" s="1"/>
      <c r="I73" s="1"/>
      <c r="J73" s="1"/>
      <c r="K73" s="1"/>
      <c r="L73" s="1"/>
      <c r="M73" s="1"/>
      <c r="N73" s="1"/>
      <c r="O73" s="1"/>
      <c r="P73" s="1"/>
      <c r="Q73" s="1"/>
      <c r="R73" s="1"/>
      <c r="S73" s="1"/>
      <c r="T73" s="1"/>
      <c r="U73" s="1"/>
      <c r="V73" s="1"/>
      <c r="W73" s="1"/>
    </row>
    <row r="74" spans="1:23" ht="15" customHeight="1" x14ac:dyDescent="0.35">
      <c r="A74" s="1"/>
      <c r="B74" s="1"/>
      <c r="C74" s="1"/>
      <c r="D74" s="1"/>
      <c r="E74" s="1"/>
      <c r="F74" s="1"/>
      <c r="G74" s="1"/>
      <c r="H74" s="1"/>
      <c r="I74" s="1"/>
      <c r="J74" s="1"/>
      <c r="K74" s="1"/>
      <c r="L74" s="1"/>
      <c r="M74" s="1"/>
      <c r="N74" s="1"/>
      <c r="O74" s="1"/>
      <c r="P74" s="1"/>
      <c r="Q74" s="1"/>
      <c r="R74" s="1"/>
      <c r="S74" s="1"/>
      <c r="T74" s="1"/>
      <c r="U74" s="1"/>
      <c r="V74" s="1"/>
      <c r="W74" s="1"/>
    </row>
    <row r="75" spans="1:23" ht="15" customHeight="1" x14ac:dyDescent="0.35">
      <c r="A75" s="1"/>
      <c r="B75" s="1"/>
      <c r="C75" s="1"/>
      <c r="D75" s="1"/>
      <c r="E75" s="1"/>
      <c r="F75" s="1"/>
      <c r="G75" s="1"/>
      <c r="H75" s="1"/>
      <c r="I75" s="1"/>
      <c r="J75" s="1"/>
      <c r="K75" s="1"/>
      <c r="L75" s="1"/>
      <c r="M75" s="1"/>
      <c r="N75" s="1"/>
      <c r="O75" s="1"/>
      <c r="P75" s="1"/>
      <c r="Q75" s="1"/>
      <c r="R75" s="1"/>
      <c r="S75" s="1"/>
      <c r="T75" s="1"/>
      <c r="U75" s="1"/>
      <c r="V75" s="1"/>
      <c r="W75" s="1"/>
    </row>
    <row r="76" spans="1:23" ht="15" customHeight="1" x14ac:dyDescent="0.35">
      <c r="A76" s="1"/>
      <c r="B76" s="1"/>
      <c r="C76" s="1"/>
      <c r="D76" s="1"/>
      <c r="E76" s="1"/>
      <c r="F76" s="1"/>
      <c r="G76" s="1"/>
      <c r="H76" s="1"/>
      <c r="I76" s="1"/>
      <c r="J76" s="1"/>
      <c r="K76" s="1"/>
      <c r="L76" s="1"/>
      <c r="M76" s="1"/>
      <c r="N76" s="1"/>
      <c r="O76" s="1"/>
      <c r="P76" s="1"/>
      <c r="Q76" s="1"/>
      <c r="R76" s="1"/>
      <c r="S76" s="1"/>
      <c r="T76" s="1"/>
      <c r="U76" s="1"/>
      <c r="V76" s="1"/>
      <c r="W76" s="1"/>
    </row>
    <row r="77" spans="1:23" ht="15" customHeight="1" x14ac:dyDescent="0.35">
      <c r="A77" s="1"/>
      <c r="B77" s="1"/>
      <c r="C77" s="1"/>
      <c r="D77" s="1"/>
      <c r="E77" s="1"/>
      <c r="F77" s="1"/>
      <c r="G77" s="1"/>
      <c r="H77" s="1"/>
      <c r="I77" s="1"/>
      <c r="J77" s="1"/>
      <c r="K77" s="1"/>
      <c r="L77" s="1"/>
      <c r="M77" s="1"/>
      <c r="N77" s="1"/>
      <c r="O77" s="1"/>
      <c r="P77" s="1"/>
      <c r="Q77" s="1"/>
      <c r="R77" s="1"/>
      <c r="S77" s="1"/>
      <c r="T77" s="1"/>
      <c r="U77" s="1"/>
      <c r="V77" s="1"/>
      <c r="W77" s="1"/>
    </row>
    <row r="78" spans="1:23" ht="15" customHeight="1" x14ac:dyDescent="0.35">
      <c r="A78" s="1"/>
      <c r="B78" s="1"/>
      <c r="C78" s="1"/>
      <c r="D78" s="1"/>
      <c r="E78" s="1"/>
      <c r="F78" s="1"/>
      <c r="G78" s="1"/>
      <c r="H78" s="1"/>
      <c r="I78" s="1"/>
      <c r="J78" s="1"/>
      <c r="K78" s="1"/>
      <c r="L78" s="1"/>
      <c r="M78" s="1"/>
      <c r="N78" s="1"/>
      <c r="O78" s="1"/>
      <c r="P78" s="1"/>
      <c r="Q78" s="1"/>
      <c r="R78" s="1"/>
      <c r="S78" s="1"/>
      <c r="T78" s="1"/>
      <c r="U78" s="1"/>
      <c r="V78" s="1"/>
      <c r="W78" s="1"/>
    </row>
    <row r="79" spans="1:23" ht="15" customHeight="1" x14ac:dyDescent="0.35">
      <c r="A79" s="1"/>
      <c r="B79" s="1"/>
      <c r="C79" s="1"/>
      <c r="D79" s="1"/>
      <c r="E79" s="1"/>
      <c r="F79" s="1"/>
      <c r="G79" s="1"/>
      <c r="H79" s="1"/>
      <c r="I79" s="1"/>
      <c r="J79" s="1"/>
      <c r="K79" s="1"/>
      <c r="L79" s="1"/>
      <c r="M79" s="1"/>
      <c r="N79" s="1"/>
      <c r="O79" s="1"/>
      <c r="P79" s="1"/>
      <c r="Q79" s="1"/>
      <c r="R79" s="1"/>
      <c r="S79" s="1"/>
      <c r="T79" s="1"/>
      <c r="U79" s="1"/>
      <c r="V79" s="1"/>
      <c r="W79" s="1"/>
    </row>
    <row r="80" spans="1:23" ht="15" customHeight="1" x14ac:dyDescent="0.35">
      <c r="A80" s="1"/>
      <c r="B80" s="1"/>
      <c r="C80" s="1"/>
      <c r="D80" s="1"/>
      <c r="E80" s="1"/>
      <c r="F80" s="1"/>
      <c r="G80" s="1"/>
      <c r="H80" s="1"/>
      <c r="I80" s="1"/>
      <c r="J80" s="1"/>
      <c r="K80" s="1"/>
      <c r="L80" s="1"/>
      <c r="M80" s="1"/>
      <c r="N80" s="1"/>
      <c r="O80" s="1"/>
      <c r="P80" s="1"/>
      <c r="Q80" s="1"/>
      <c r="R80" s="1"/>
      <c r="S80" s="1"/>
      <c r="T80" s="1"/>
      <c r="U80" s="1"/>
      <c r="V80" s="1"/>
      <c r="W80" s="1"/>
    </row>
    <row r="81" spans="1:23" ht="15" customHeight="1" x14ac:dyDescent="0.35">
      <c r="A81" s="1"/>
      <c r="B81" s="1"/>
      <c r="C81" s="1"/>
      <c r="D81" s="1"/>
      <c r="E81" s="1"/>
      <c r="F81" s="1"/>
      <c r="G81" s="1"/>
      <c r="H81" s="1"/>
      <c r="I81" s="1"/>
      <c r="J81" s="1"/>
      <c r="K81" s="1"/>
      <c r="L81" s="1"/>
      <c r="M81" s="1"/>
      <c r="N81" s="1"/>
      <c r="O81" s="1"/>
      <c r="P81" s="1"/>
      <c r="Q81" s="1"/>
      <c r="R81" s="1"/>
      <c r="S81" s="1"/>
      <c r="T81" s="1"/>
      <c r="U81" s="1"/>
      <c r="V81" s="1"/>
      <c r="W81" s="1"/>
    </row>
  </sheetData>
  <mergeCells count="12">
    <mergeCell ref="F19:J19"/>
    <mergeCell ref="F20:J20"/>
    <mergeCell ref="F21:J21"/>
    <mergeCell ref="G6:K7"/>
    <mergeCell ref="K10:M10"/>
    <mergeCell ref="F12:J12"/>
    <mergeCell ref="F13:J13"/>
    <mergeCell ref="F14:J14"/>
    <mergeCell ref="F15:J15"/>
    <mergeCell ref="F16:J16"/>
    <mergeCell ref="F17:J17"/>
    <mergeCell ref="F18:J18"/>
  </mergeCells>
  <pageMargins left="0.7" right="0.7" top="0.75" bottom="0.75" header="0.3" footer="0.3"/>
  <pageSetup scale="90" orientation="landscape" r:id="rId1"/>
  <headerFooter>
    <oddHeader>&amp;L&amp;14 &amp;K0000006677 Z1 Appendix A: CAMP Functional Requirements</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V989"/>
  <sheetViews>
    <sheetView showGridLines="0" zoomScale="84" zoomScaleNormal="84" workbookViewId="0">
      <pane ySplit="1" topLeftCell="A2" activePane="bottomLeft" state="frozen"/>
      <selection pane="bottomLeft" activeCell="J9" sqref="J9"/>
    </sheetView>
  </sheetViews>
  <sheetFormatPr defaultColWidth="14.453125" defaultRowHeight="15" customHeight="1" x14ac:dyDescent="0.3"/>
  <cols>
    <col min="1" max="2" width="4.7265625" style="61" customWidth="1"/>
    <col min="3" max="4" width="30.7265625" style="61" customWidth="1"/>
    <col min="5" max="5" width="67.7265625" style="61" customWidth="1"/>
    <col min="6" max="6" width="5.453125" style="61" bestFit="1" customWidth="1"/>
    <col min="7" max="7" width="5.26953125" style="99" bestFit="1" customWidth="1"/>
    <col min="8" max="9" width="3.7265625" style="99" customWidth="1"/>
    <col min="10" max="10" width="49" style="99" customWidth="1"/>
    <col min="11" max="15" width="39.453125" style="61" customWidth="1"/>
    <col min="16" max="22" width="8.7265625" style="61" customWidth="1"/>
    <col min="23" max="16384" width="14.453125" style="61"/>
  </cols>
  <sheetData>
    <row r="1" spans="1:22" s="102" customFormat="1" ht="183.5" x14ac:dyDescent="0.3">
      <c r="A1" s="153" t="s">
        <v>24</v>
      </c>
      <c r="B1" s="154"/>
      <c r="C1" s="34" t="s">
        <v>25</v>
      </c>
      <c r="D1" s="34" t="s">
        <v>26</v>
      </c>
      <c r="E1" s="37" t="s">
        <v>27</v>
      </c>
      <c r="F1" s="119" t="s">
        <v>28</v>
      </c>
      <c r="G1" s="121" t="s">
        <v>29</v>
      </c>
      <c r="H1" s="120" t="s">
        <v>30</v>
      </c>
      <c r="I1" s="120" t="s">
        <v>31</v>
      </c>
      <c r="J1" s="36" t="s">
        <v>32</v>
      </c>
    </row>
    <row r="2" spans="1:22" ht="57.5" x14ac:dyDescent="0.3">
      <c r="A2" s="116" t="s">
        <v>867</v>
      </c>
      <c r="B2" s="117">
        <v>1</v>
      </c>
      <c r="C2" s="118" t="s">
        <v>868</v>
      </c>
      <c r="D2" s="118" t="s">
        <v>868</v>
      </c>
      <c r="E2" s="45" t="s">
        <v>869</v>
      </c>
      <c r="F2" s="38" t="s">
        <v>36</v>
      </c>
      <c r="G2" s="87" t="s">
        <v>37</v>
      </c>
      <c r="H2" s="87"/>
      <c r="I2" s="87"/>
      <c r="J2" s="88" t="s">
        <v>870</v>
      </c>
    </row>
    <row r="3" spans="1:22" ht="24" x14ac:dyDescent="0.3">
      <c r="A3" s="116" t="s">
        <v>867</v>
      </c>
      <c r="B3" s="117">
        <v>2</v>
      </c>
      <c r="C3" s="118" t="s">
        <v>868</v>
      </c>
      <c r="D3" s="118" t="s">
        <v>868</v>
      </c>
      <c r="E3" s="45" t="s">
        <v>871</v>
      </c>
      <c r="F3" s="38" t="s">
        <v>36</v>
      </c>
      <c r="G3" s="87" t="s">
        <v>37</v>
      </c>
      <c r="H3" s="87"/>
      <c r="I3" s="87"/>
      <c r="J3" s="88" t="s">
        <v>872</v>
      </c>
    </row>
    <row r="4" spans="1:22" ht="24" x14ac:dyDescent="0.3">
      <c r="A4" s="116" t="s">
        <v>867</v>
      </c>
      <c r="B4" s="8">
        <v>3</v>
      </c>
      <c r="C4" s="118" t="s">
        <v>868</v>
      </c>
      <c r="D4" s="118" t="s">
        <v>868</v>
      </c>
      <c r="E4" s="46" t="s">
        <v>873</v>
      </c>
      <c r="F4" s="38" t="s">
        <v>36</v>
      </c>
      <c r="G4" s="87" t="s">
        <v>37</v>
      </c>
      <c r="H4" s="87"/>
      <c r="I4" s="87"/>
      <c r="J4" s="88" t="s">
        <v>874</v>
      </c>
      <c r="K4" s="68"/>
      <c r="L4" s="104"/>
      <c r="M4" s="104"/>
      <c r="N4" s="104"/>
      <c r="O4" s="104"/>
      <c r="P4" s="104"/>
      <c r="Q4" s="104"/>
      <c r="R4" s="104"/>
      <c r="S4" s="104"/>
      <c r="T4" s="104"/>
      <c r="U4" s="104"/>
      <c r="V4" s="104"/>
    </row>
    <row r="5" spans="1:22" ht="34.5" x14ac:dyDescent="0.3">
      <c r="A5" s="116" t="s">
        <v>867</v>
      </c>
      <c r="B5" s="117">
        <v>4</v>
      </c>
      <c r="C5" s="118" t="s">
        <v>868</v>
      </c>
      <c r="D5" s="118" t="s">
        <v>868</v>
      </c>
      <c r="E5" s="46" t="s">
        <v>875</v>
      </c>
      <c r="F5" s="38" t="s">
        <v>36</v>
      </c>
      <c r="G5" s="87" t="s">
        <v>37</v>
      </c>
      <c r="H5" s="87"/>
      <c r="I5" s="87"/>
      <c r="J5" s="88" t="s">
        <v>876</v>
      </c>
      <c r="K5" s="68"/>
      <c r="L5" s="104"/>
      <c r="M5" s="104"/>
      <c r="N5" s="104"/>
      <c r="O5" s="104"/>
      <c r="P5" s="104"/>
      <c r="Q5" s="104"/>
      <c r="R5" s="104"/>
      <c r="S5" s="104"/>
      <c r="T5" s="104"/>
      <c r="U5" s="104"/>
      <c r="V5" s="104"/>
    </row>
    <row r="6" spans="1:22" ht="24" x14ac:dyDescent="0.3">
      <c r="A6" s="116" t="s">
        <v>867</v>
      </c>
      <c r="B6" s="117">
        <v>5</v>
      </c>
      <c r="C6" s="118" t="s">
        <v>868</v>
      </c>
      <c r="D6" s="118" t="s">
        <v>868</v>
      </c>
      <c r="E6" s="46" t="s">
        <v>877</v>
      </c>
      <c r="F6" s="38" t="s">
        <v>36</v>
      </c>
      <c r="G6" s="87" t="s">
        <v>37</v>
      </c>
      <c r="H6" s="87"/>
      <c r="I6" s="87"/>
      <c r="J6" s="88" t="s">
        <v>878</v>
      </c>
      <c r="K6" s="68"/>
      <c r="L6" s="104"/>
      <c r="M6" s="104"/>
      <c r="N6" s="104"/>
      <c r="O6" s="104"/>
      <c r="P6" s="104"/>
      <c r="Q6" s="104"/>
      <c r="R6" s="104"/>
      <c r="S6" s="104"/>
      <c r="T6" s="104"/>
      <c r="U6" s="104"/>
      <c r="V6" s="104"/>
    </row>
    <row r="7" spans="1:22" ht="36" x14ac:dyDescent="0.3">
      <c r="A7" s="116" t="s">
        <v>867</v>
      </c>
      <c r="B7" s="117">
        <v>6</v>
      </c>
      <c r="C7" s="108" t="s">
        <v>879</v>
      </c>
      <c r="D7" s="108" t="s">
        <v>879</v>
      </c>
      <c r="E7" s="38" t="s">
        <v>880</v>
      </c>
      <c r="F7" s="38" t="s">
        <v>36</v>
      </c>
      <c r="G7" s="87" t="s">
        <v>37</v>
      </c>
      <c r="H7" s="87"/>
      <c r="I7" s="87"/>
      <c r="J7" s="88" t="s">
        <v>881</v>
      </c>
      <c r="K7" s="59"/>
    </row>
    <row r="8" spans="1:22" ht="34.5" x14ac:dyDescent="0.3">
      <c r="A8" s="116" t="s">
        <v>867</v>
      </c>
      <c r="B8" s="117">
        <v>7</v>
      </c>
      <c r="C8" s="108" t="s">
        <v>879</v>
      </c>
      <c r="D8" s="108" t="s">
        <v>879</v>
      </c>
      <c r="E8" s="50" t="s">
        <v>882</v>
      </c>
      <c r="F8" s="38" t="s">
        <v>49</v>
      </c>
      <c r="G8" s="87" t="s">
        <v>52</v>
      </c>
      <c r="H8" s="87"/>
      <c r="I8" s="87"/>
      <c r="J8" s="88" t="s">
        <v>1664</v>
      </c>
    </row>
    <row r="9" spans="1:22" ht="24" x14ac:dyDescent="0.3">
      <c r="A9" s="116" t="s">
        <v>867</v>
      </c>
      <c r="B9" s="117">
        <v>8</v>
      </c>
      <c r="C9" s="9" t="s">
        <v>879</v>
      </c>
      <c r="D9" s="9" t="s">
        <v>879</v>
      </c>
      <c r="E9" s="38" t="s">
        <v>883</v>
      </c>
      <c r="F9" s="38" t="s">
        <v>49</v>
      </c>
      <c r="G9" s="87" t="s">
        <v>37</v>
      </c>
      <c r="H9" s="87"/>
      <c r="I9" s="87"/>
      <c r="J9" s="88" t="s">
        <v>884</v>
      </c>
    </row>
    <row r="10" spans="1:22" ht="23" x14ac:dyDescent="0.3">
      <c r="A10" s="116" t="s">
        <v>867</v>
      </c>
      <c r="B10" s="8">
        <v>9</v>
      </c>
      <c r="C10" s="9" t="s">
        <v>879</v>
      </c>
      <c r="D10" s="9" t="s">
        <v>879</v>
      </c>
      <c r="E10" s="38" t="s">
        <v>885</v>
      </c>
      <c r="F10" s="38" t="s">
        <v>49</v>
      </c>
      <c r="G10" s="87" t="s">
        <v>37</v>
      </c>
      <c r="H10" s="87"/>
      <c r="I10" s="87"/>
      <c r="J10" s="88" t="s">
        <v>886</v>
      </c>
    </row>
    <row r="11" spans="1:22" ht="24" x14ac:dyDescent="0.3">
      <c r="A11" s="116" t="s">
        <v>867</v>
      </c>
      <c r="B11" s="117">
        <v>10</v>
      </c>
      <c r="C11" s="9" t="s">
        <v>879</v>
      </c>
      <c r="D11" s="9" t="s">
        <v>879</v>
      </c>
      <c r="E11" s="38" t="s">
        <v>887</v>
      </c>
      <c r="F11" s="38" t="s">
        <v>49</v>
      </c>
      <c r="G11" s="87" t="s">
        <v>37</v>
      </c>
      <c r="H11" s="87"/>
      <c r="I11" s="87"/>
      <c r="J11" s="88" t="s">
        <v>886</v>
      </c>
    </row>
    <row r="12" spans="1:22" ht="23" x14ac:dyDescent="0.3">
      <c r="A12" s="116" t="s">
        <v>867</v>
      </c>
      <c r="B12" s="117">
        <v>11</v>
      </c>
      <c r="C12" s="9" t="s">
        <v>879</v>
      </c>
      <c r="D12" s="9" t="s">
        <v>879</v>
      </c>
      <c r="E12" s="38" t="s">
        <v>888</v>
      </c>
      <c r="F12" s="38" t="s">
        <v>36</v>
      </c>
      <c r="G12" s="87" t="s">
        <v>37</v>
      </c>
      <c r="H12" s="87"/>
      <c r="I12" s="87"/>
      <c r="J12" s="88" t="s">
        <v>889</v>
      </c>
    </row>
    <row r="13" spans="1:22" ht="34.5" x14ac:dyDescent="0.3">
      <c r="A13" s="116" t="s">
        <v>867</v>
      </c>
      <c r="B13" s="117">
        <v>12</v>
      </c>
      <c r="C13" s="9" t="s">
        <v>879</v>
      </c>
      <c r="D13" s="9" t="s">
        <v>879</v>
      </c>
      <c r="E13" s="46" t="s">
        <v>890</v>
      </c>
      <c r="F13" s="38" t="s">
        <v>36</v>
      </c>
      <c r="G13" s="87" t="s">
        <v>37</v>
      </c>
      <c r="H13" s="87"/>
      <c r="I13" s="87"/>
      <c r="J13" s="88" t="s">
        <v>891</v>
      </c>
    </row>
    <row r="14" spans="1:22" ht="23" x14ac:dyDescent="0.3">
      <c r="A14" s="116" t="s">
        <v>867</v>
      </c>
      <c r="B14" s="117">
        <v>13</v>
      </c>
      <c r="C14" s="9" t="s">
        <v>879</v>
      </c>
      <c r="D14" s="9" t="s">
        <v>879</v>
      </c>
      <c r="E14" s="46" t="s">
        <v>892</v>
      </c>
      <c r="F14" s="38" t="s">
        <v>36</v>
      </c>
      <c r="G14" s="87" t="s">
        <v>37</v>
      </c>
      <c r="H14" s="87"/>
      <c r="I14" s="87"/>
      <c r="J14" s="88" t="s">
        <v>893</v>
      </c>
    </row>
    <row r="15" spans="1:22" ht="12" x14ac:dyDescent="0.3">
      <c r="A15" s="116" t="s">
        <v>867</v>
      </c>
      <c r="B15" s="8">
        <v>14</v>
      </c>
      <c r="C15" s="9" t="s">
        <v>879</v>
      </c>
      <c r="D15" s="9" t="s">
        <v>879</v>
      </c>
      <c r="E15" s="38" t="s">
        <v>894</v>
      </c>
      <c r="F15" s="38" t="s">
        <v>36</v>
      </c>
      <c r="G15" s="87" t="s">
        <v>37</v>
      </c>
      <c r="H15" s="87"/>
      <c r="I15" s="87"/>
      <c r="J15" s="88" t="s">
        <v>1657</v>
      </c>
    </row>
    <row r="16" spans="1:22" ht="34.5" x14ac:dyDescent="0.3">
      <c r="A16" s="116" t="s">
        <v>867</v>
      </c>
      <c r="B16" s="117">
        <v>15</v>
      </c>
      <c r="C16" s="9" t="s">
        <v>879</v>
      </c>
      <c r="D16" s="9" t="s">
        <v>879</v>
      </c>
      <c r="E16" s="38" t="s">
        <v>895</v>
      </c>
      <c r="F16" s="38" t="s">
        <v>36</v>
      </c>
      <c r="G16" s="87" t="s">
        <v>37</v>
      </c>
      <c r="H16" s="87"/>
      <c r="I16" s="87"/>
      <c r="J16" s="88" t="s">
        <v>1391</v>
      </c>
    </row>
    <row r="17" spans="1:10" ht="23" x14ac:dyDescent="0.3">
      <c r="A17" s="116" t="s">
        <v>867</v>
      </c>
      <c r="B17" s="117">
        <v>16</v>
      </c>
      <c r="C17" s="9" t="s">
        <v>879</v>
      </c>
      <c r="D17" s="9" t="s">
        <v>879</v>
      </c>
      <c r="E17" s="38" t="s">
        <v>896</v>
      </c>
      <c r="F17" s="38" t="s">
        <v>36</v>
      </c>
      <c r="G17" s="87" t="s">
        <v>37</v>
      </c>
      <c r="H17" s="87"/>
      <c r="I17" s="87"/>
      <c r="J17" s="88" t="s">
        <v>1509</v>
      </c>
    </row>
    <row r="18" spans="1:10" ht="12" x14ac:dyDescent="0.3">
      <c r="A18" s="116" t="s">
        <v>867</v>
      </c>
      <c r="B18" s="117">
        <v>17</v>
      </c>
      <c r="C18" s="9" t="s">
        <v>879</v>
      </c>
      <c r="D18" s="9" t="s">
        <v>879</v>
      </c>
      <c r="E18" s="38" t="s">
        <v>897</v>
      </c>
      <c r="F18" s="38" t="s">
        <v>36</v>
      </c>
      <c r="G18" s="87" t="s">
        <v>37</v>
      </c>
      <c r="H18" s="87"/>
      <c r="I18" s="87"/>
      <c r="J18" s="88" t="s">
        <v>1510</v>
      </c>
    </row>
    <row r="19" spans="1:10" ht="24" x14ac:dyDescent="0.3">
      <c r="A19" s="116" t="s">
        <v>867</v>
      </c>
      <c r="B19" s="117">
        <v>18</v>
      </c>
      <c r="C19" s="9" t="s">
        <v>879</v>
      </c>
      <c r="D19" s="9" t="s">
        <v>879</v>
      </c>
      <c r="E19" s="51" t="s">
        <v>898</v>
      </c>
      <c r="F19" s="38" t="s">
        <v>49</v>
      </c>
      <c r="G19" s="87" t="s">
        <v>37</v>
      </c>
      <c r="H19" s="87"/>
      <c r="I19" s="87"/>
      <c r="J19" s="88" t="s">
        <v>899</v>
      </c>
    </row>
    <row r="20" spans="1:10" ht="24" x14ac:dyDescent="0.3">
      <c r="A20" s="116" t="s">
        <v>867</v>
      </c>
      <c r="B20" s="117">
        <v>19</v>
      </c>
      <c r="C20" s="9" t="s">
        <v>879</v>
      </c>
      <c r="D20" s="9" t="s">
        <v>879</v>
      </c>
      <c r="E20" s="51" t="s">
        <v>900</v>
      </c>
      <c r="F20" s="38" t="s">
        <v>36</v>
      </c>
      <c r="G20" s="87" t="s">
        <v>37</v>
      </c>
      <c r="H20" s="87"/>
      <c r="I20" s="87"/>
      <c r="J20" s="88" t="s">
        <v>1508</v>
      </c>
    </row>
    <row r="21" spans="1:10" ht="24" x14ac:dyDescent="0.3">
      <c r="A21" s="116" t="s">
        <v>867</v>
      </c>
      <c r="B21" s="8">
        <v>20</v>
      </c>
      <c r="C21" s="9" t="s">
        <v>879</v>
      </c>
      <c r="D21" s="9" t="s">
        <v>879</v>
      </c>
      <c r="E21" s="51" t="s">
        <v>901</v>
      </c>
      <c r="F21" s="38" t="s">
        <v>36</v>
      </c>
      <c r="G21" s="87" t="s">
        <v>37</v>
      </c>
      <c r="H21" s="87"/>
      <c r="I21" s="87"/>
      <c r="J21" s="88" t="s">
        <v>1511</v>
      </c>
    </row>
    <row r="22" spans="1:10" ht="46" x14ac:dyDescent="0.3">
      <c r="A22" s="116" t="s">
        <v>867</v>
      </c>
      <c r="B22" s="117">
        <v>21</v>
      </c>
      <c r="C22" s="9" t="s">
        <v>879</v>
      </c>
      <c r="D22" s="9" t="s">
        <v>879</v>
      </c>
      <c r="E22" s="51" t="s">
        <v>902</v>
      </c>
      <c r="F22" s="38" t="s">
        <v>36</v>
      </c>
      <c r="G22" s="87" t="s">
        <v>37</v>
      </c>
      <c r="H22" s="87"/>
      <c r="I22" s="87"/>
      <c r="J22" s="88" t="s">
        <v>1512</v>
      </c>
    </row>
    <row r="23" spans="1:10" ht="34.5" x14ac:dyDescent="0.3">
      <c r="A23" s="116" t="s">
        <v>867</v>
      </c>
      <c r="B23" s="117">
        <v>22</v>
      </c>
      <c r="C23" s="9" t="s">
        <v>879</v>
      </c>
      <c r="D23" s="9" t="s">
        <v>879</v>
      </c>
      <c r="E23" s="43" t="s">
        <v>903</v>
      </c>
      <c r="F23" s="38" t="s">
        <v>36</v>
      </c>
      <c r="G23" s="87" t="s">
        <v>37</v>
      </c>
      <c r="H23" s="87"/>
      <c r="I23" s="87"/>
      <c r="J23" s="88" t="s">
        <v>904</v>
      </c>
    </row>
    <row r="24" spans="1:10" ht="36" x14ac:dyDescent="0.3">
      <c r="A24" s="116" t="s">
        <v>867</v>
      </c>
      <c r="B24" s="117">
        <v>23</v>
      </c>
      <c r="C24" s="9" t="s">
        <v>879</v>
      </c>
      <c r="D24" s="9" t="s">
        <v>879</v>
      </c>
      <c r="E24" s="51" t="s">
        <v>905</v>
      </c>
      <c r="F24" s="38" t="s">
        <v>36</v>
      </c>
      <c r="G24" s="87" t="s">
        <v>37</v>
      </c>
      <c r="H24" s="87"/>
      <c r="I24" s="87"/>
      <c r="J24" s="88" t="s">
        <v>906</v>
      </c>
    </row>
    <row r="25" spans="1:10" ht="69" x14ac:dyDescent="0.3">
      <c r="A25" s="116" t="s">
        <v>867</v>
      </c>
      <c r="B25" s="117">
        <v>24</v>
      </c>
      <c r="C25" s="9" t="s">
        <v>879</v>
      </c>
      <c r="D25" s="9" t="s">
        <v>879</v>
      </c>
      <c r="E25" s="51" t="s">
        <v>907</v>
      </c>
      <c r="F25" s="38" t="s">
        <v>36</v>
      </c>
      <c r="G25" s="87" t="s">
        <v>37</v>
      </c>
      <c r="H25" s="87"/>
      <c r="I25" s="87"/>
      <c r="J25" s="88" t="s">
        <v>908</v>
      </c>
    </row>
    <row r="26" spans="1:10" ht="36" x14ac:dyDescent="0.3">
      <c r="A26" s="116" t="s">
        <v>867</v>
      </c>
      <c r="B26" s="8">
        <v>25</v>
      </c>
      <c r="C26" s="9" t="s">
        <v>879</v>
      </c>
      <c r="D26" s="9" t="s">
        <v>879</v>
      </c>
      <c r="E26" s="51" t="s">
        <v>909</v>
      </c>
      <c r="F26" s="38" t="s">
        <v>36</v>
      </c>
      <c r="G26" s="87" t="s">
        <v>37</v>
      </c>
      <c r="H26" s="87"/>
      <c r="I26" s="87"/>
      <c r="J26" s="88" t="s">
        <v>910</v>
      </c>
    </row>
    <row r="27" spans="1:10" ht="24" x14ac:dyDescent="0.3">
      <c r="A27" s="116" t="s">
        <v>867</v>
      </c>
      <c r="B27" s="117">
        <v>26</v>
      </c>
      <c r="C27" s="9" t="s">
        <v>879</v>
      </c>
      <c r="D27" s="9" t="s">
        <v>879</v>
      </c>
      <c r="E27" s="51" t="s">
        <v>911</v>
      </c>
      <c r="F27" s="38" t="s">
        <v>36</v>
      </c>
      <c r="G27" s="87" t="s">
        <v>37</v>
      </c>
      <c r="H27" s="87"/>
      <c r="I27" s="87"/>
      <c r="J27" s="88" t="s">
        <v>912</v>
      </c>
    </row>
    <row r="28" spans="1:10" ht="36" x14ac:dyDescent="0.3">
      <c r="A28" s="116" t="s">
        <v>867</v>
      </c>
      <c r="B28" s="117">
        <v>27</v>
      </c>
      <c r="C28" s="9" t="s">
        <v>879</v>
      </c>
      <c r="D28" s="9" t="s">
        <v>879</v>
      </c>
      <c r="E28" s="51" t="s">
        <v>913</v>
      </c>
      <c r="F28" s="38" t="s">
        <v>36</v>
      </c>
      <c r="G28" s="87" t="s">
        <v>37</v>
      </c>
      <c r="H28" s="87"/>
      <c r="I28" s="87"/>
      <c r="J28" s="88" t="s">
        <v>912</v>
      </c>
    </row>
    <row r="29" spans="1:10" ht="34.5" x14ac:dyDescent="0.3">
      <c r="A29" s="116" t="s">
        <v>867</v>
      </c>
      <c r="B29" s="117">
        <v>28</v>
      </c>
      <c r="C29" s="9" t="s">
        <v>879</v>
      </c>
      <c r="D29" s="9" t="s">
        <v>879</v>
      </c>
      <c r="E29" s="51" t="s">
        <v>914</v>
      </c>
      <c r="F29" s="38" t="s">
        <v>36</v>
      </c>
      <c r="G29" s="87" t="s">
        <v>37</v>
      </c>
      <c r="H29" s="87"/>
      <c r="I29" s="87"/>
      <c r="J29" s="88" t="s">
        <v>915</v>
      </c>
    </row>
    <row r="30" spans="1:10" ht="57.5" x14ac:dyDescent="0.3">
      <c r="A30" s="116" t="s">
        <v>867</v>
      </c>
      <c r="B30" s="117">
        <v>29</v>
      </c>
      <c r="C30" s="9" t="s">
        <v>879</v>
      </c>
      <c r="D30" s="9" t="s">
        <v>879</v>
      </c>
      <c r="E30" s="52" t="s">
        <v>916</v>
      </c>
      <c r="F30" s="38" t="s">
        <v>36</v>
      </c>
      <c r="G30" s="87" t="s">
        <v>37</v>
      </c>
      <c r="H30" s="87"/>
      <c r="I30" s="87"/>
      <c r="J30" s="88" t="s">
        <v>1390</v>
      </c>
    </row>
    <row r="31" spans="1:10" ht="46" x14ac:dyDescent="0.3">
      <c r="A31" s="116" t="s">
        <v>867</v>
      </c>
      <c r="B31" s="117">
        <v>30</v>
      </c>
      <c r="C31" s="9" t="s">
        <v>917</v>
      </c>
      <c r="D31" s="9" t="s">
        <v>918</v>
      </c>
      <c r="E31" s="53" t="s">
        <v>919</v>
      </c>
      <c r="F31" s="38" t="s">
        <v>36</v>
      </c>
      <c r="G31" s="87" t="s">
        <v>37</v>
      </c>
      <c r="H31" s="87"/>
      <c r="I31" s="87"/>
      <c r="J31" s="88" t="s">
        <v>1388</v>
      </c>
    </row>
    <row r="32" spans="1:10" ht="24" x14ac:dyDescent="0.3">
      <c r="A32" s="116" t="s">
        <v>867</v>
      </c>
      <c r="B32" s="8">
        <v>31</v>
      </c>
      <c r="C32" s="9" t="s">
        <v>920</v>
      </c>
      <c r="D32" s="9" t="s">
        <v>918</v>
      </c>
      <c r="E32" s="53" t="s">
        <v>921</v>
      </c>
      <c r="F32" s="38" t="s">
        <v>36</v>
      </c>
      <c r="G32" s="87" t="s">
        <v>37</v>
      </c>
      <c r="H32" s="87"/>
      <c r="I32" s="87"/>
      <c r="J32" s="88" t="s">
        <v>922</v>
      </c>
    </row>
    <row r="33" spans="1:10" ht="24" x14ac:dyDescent="0.3">
      <c r="A33" s="116" t="s">
        <v>867</v>
      </c>
      <c r="B33" s="117">
        <v>32</v>
      </c>
      <c r="C33" s="9" t="s">
        <v>923</v>
      </c>
      <c r="D33" s="9" t="s">
        <v>918</v>
      </c>
      <c r="E33" s="54" t="s">
        <v>924</v>
      </c>
      <c r="F33" s="38" t="s">
        <v>36</v>
      </c>
      <c r="G33" s="87" t="s">
        <v>37</v>
      </c>
      <c r="H33" s="87"/>
      <c r="I33" s="87"/>
      <c r="J33" s="88" t="s">
        <v>922</v>
      </c>
    </row>
    <row r="34" spans="1:10" ht="23" x14ac:dyDescent="0.3">
      <c r="A34" s="116" t="s">
        <v>867</v>
      </c>
      <c r="B34" s="117">
        <v>33</v>
      </c>
      <c r="C34" s="9" t="s">
        <v>923</v>
      </c>
      <c r="D34" s="9" t="s">
        <v>918</v>
      </c>
      <c r="E34" s="51" t="s">
        <v>925</v>
      </c>
      <c r="F34" s="38" t="s">
        <v>36</v>
      </c>
      <c r="G34" s="87" t="s">
        <v>37</v>
      </c>
      <c r="H34" s="87"/>
      <c r="I34" s="87"/>
      <c r="J34" s="88" t="s">
        <v>926</v>
      </c>
    </row>
    <row r="35" spans="1:10" ht="23" x14ac:dyDescent="0.3">
      <c r="A35" s="116" t="s">
        <v>867</v>
      </c>
      <c r="B35" s="117">
        <v>34</v>
      </c>
      <c r="C35" s="9" t="s">
        <v>923</v>
      </c>
      <c r="D35" s="9" t="s">
        <v>918</v>
      </c>
      <c r="E35" s="51" t="s">
        <v>927</v>
      </c>
      <c r="F35" s="38" t="s">
        <v>36</v>
      </c>
      <c r="G35" s="87" t="s">
        <v>37</v>
      </c>
      <c r="H35" s="87"/>
      <c r="I35" s="87"/>
      <c r="J35" s="88" t="s">
        <v>928</v>
      </c>
    </row>
    <row r="36" spans="1:10" ht="34.5" x14ac:dyDescent="0.3">
      <c r="A36" s="116" t="s">
        <v>867</v>
      </c>
      <c r="B36" s="117">
        <v>35</v>
      </c>
      <c r="C36" s="9" t="s">
        <v>923</v>
      </c>
      <c r="D36" s="9" t="s">
        <v>918</v>
      </c>
      <c r="E36" s="51" t="s">
        <v>929</v>
      </c>
      <c r="F36" s="38" t="s">
        <v>36</v>
      </c>
      <c r="G36" s="87" t="s">
        <v>37</v>
      </c>
      <c r="H36" s="87"/>
      <c r="I36" s="87"/>
      <c r="J36" s="88" t="s">
        <v>930</v>
      </c>
    </row>
    <row r="37" spans="1:10" ht="34.5" x14ac:dyDescent="0.3">
      <c r="A37" s="116" t="s">
        <v>867</v>
      </c>
      <c r="B37" s="8">
        <v>36</v>
      </c>
      <c r="C37" s="9" t="s">
        <v>923</v>
      </c>
      <c r="D37" s="9" t="s">
        <v>918</v>
      </c>
      <c r="E37" s="51" t="s">
        <v>931</v>
      </c>
      <c r="F37" s="38" t="s">
        <v>36</v>
      </c>
      <c r="G37" s="87" t="s">
        <v>37</v>
      </c>
      <c r="H37" s="87"/>
      <c r="I37" s="87"/>
      <c r="J37" s="88" t="s">
        <v>932</v>
      </c>
    </row>
    <row r="38" spans="1:10" ht="34.5" x14ac:dyDescent="0.3">
      <c r="A38" s="116" t="s">
        <v>867</v>
      </c>
      <c r="B38" s="117">
        <v>37</v>
      </c>
      <c r="C38" s="9" t="s">
        <v>923</v>
      </c>
      <c r="D38" s="9" t="s">
        <v>918</v>
      </c>
      <c r="E38" s="51" t="s">
        <v>933</v>
      </c>
      <c r="F38" s="38" t="s">
        <v>36</v>
      </c>
      <c r="G38" s="87" t="s">
        <v>37</v>
      </c>
      <c r="H38" s="87"/>
      <c r="I38" s="87"/>
      <c r="J38" s="88" t="s">
        <v>934</v>
      </c>
    </row>
    <row r="39" spans="1:10" ht="58.5" customHeight="1" x14ac:dyDescent="0.3">
      <c r="A39" s="116" t="s">
        <v>867</v>
      </c>
      <c r="B39" s="117">
        <v>38</v>
      </c>
      <c r="C39" s="9" t="s">
        <v>923</v>
      </c>
      <c r="D39" s="9" t="s">
        <v>918</v>
      </c>
      <c r="E39" s="55" t="s">
        <v>935</v>
      </c>
      <c r="F39" s="38" t="s">
        <v>36</v>
      </c>
      <c r="G39" s="87" t="s">
        <v>37</v>
      </c>
      <c r="H39" s="87"/>
      <c r="I39" s="87"/>
      <c r="J39" s="88" t="s">
        <v>936</v>
      </c>
    </row>
    <row r="40" spans="1:10" ht="23" x14ac:dyDescent="0.3">
      <c r="A40" s="116" t="s">
        <v>867</v>
      </c>
      <c r="B40" s="117">
        <v>39</v>
      </c>
      <c r="C40" s="9" t="s">
        <v>923</v>
      </c>
      <c r="D40" s="9" t="s">
        <v>918</v>
      </c>
      <c r="E40" s="56" t="s">
        <v>937</v>
      </c>
      <c r="F40" s="38" t="s">
        <v>36</v>
      </c>
      <c r="G40" s="87" t="s">
        <v>37</v>
      </c>
      <c r="H40" s="87"/>
      <c r="I40" s="87"/>
      <c r="J40" s="88" t="s">
        <v>938</v>
      </c>
    </row>
    <row r="41" spans="1:10" ht="23" x14ac:dyDescent="0.3">
      <c r="A41" s="116" t="s">
        <v>867</v>
      </c>
      <c r="B41" s="117">
        <v>40</v>
      </c>
      <c r="C41" s="9" t="s">
        <v>923</v>
      </c>
      <c r="D41" s="9" t="s">
        <v>918</v>
      </c>
      <c r="E41" s="56" t="s">
        <v>939</v>
      </c>
      <c r="F41" s="38" t="s">
        <v>36</v>
      </c>
      <c r="G41" s="87" t="s">
        <v>37</v>
      </c>
      <c r="H41" s="87"/>
      <c r="I41" s="87"/>
      <c r="J41" s="88" t="s">
        <v>940</v>
      </c>
    </row>
    <row r="42" spans="1:10" ht="57.5" x14ac:dyDescent="0.3">
      <c r="A42" s="116" t="s">
        <v>867</v>
      </c>
      <c r="B42" s="117">
        <v>41</v>
      </c>
      <c r="C42" s="9" t="s">
        <v>923</v>
      </c>
      <c r="D42" s="9" t="s">
        <v>918</v>
      </c>
      <c r="E42" s="56" t="s">
        <v>941</v>
      </c>
      <c r="F42" s="38" t="s">
        <v>36</v>
      </c>
      <c r="G42" s="87" t="s">
        <v>37</v>
      </c>
      <c r="H42" s="87"/>
      <c r="I42" s="87"/>
      <c r="J42" s="88" t="s">
        <v>942</v>
      </c>
    </row>
    <row r="43" spans="1:10" ht="23" x14ac:dyDescent="0.3">
      <c r="A43" s="116" t="s">
        <v>867</v>
      </c>
      <c r="B43" s="8">
        <v>42</v>
      </c>
      <c r="C43" s="9" t="s">
        <v>923</v>
      </c>
      <c r="D43" s="9" t="s">
        <v>918</v>
      </c>
      <c r="E43" s="56" t="s">
        <v>943</v>
      </c>
      <c r="F43" s="38" t="s">
        <v>36</v>
      </c>
      <c r="G43" s="87" t="s">
        <v>37</v>
      </c>
      <c r="H43" s="87"/>
      <c r="I43" s="87"/>
      <c r="J43" s="88" t="s">
        <v>944</v>
      </c>
    </row>
    <row r="44" spans="1:10" ht="36" x14ac:dyDescent="0.3">
      <c r="A44" s="116" t="s">
        <v>867</v>
      </c>
      <c r="B44" s="117">
        <v>43</v>
      </c>
      <c r="C44" s="9" t="s">
        <v>945</v>
      </c>
      <c r="D44" s="9" t="s">
        <v>945</v>
      </c>
      <c r="E44" s="51" t="s">
        <v>946</v>
      </c>
      <c r="F44" s="38" t="s">
        <v>36</v>
      </c>
      <c r="G44" s="87" t="s">
        <v>37</v>
      </c>
      <c r="H44" s="87"/>
      <c r="I44" s="87"/>
      <c r="J44" s="88" t="s">
        <v>947</v>
      </c>
    </row>
    <row r="45" spans="1:10" ht="34.5" x14ac:dyDescent="0.3">
      <c r="A45" s="116" t="s">
        <v>867</v>
      </c>
      <c r="B45" s="117">
        <v>44</v>
      </c>
      <c r="C45" s="9" t="s">
        <v>945</v>
      </c>
      <c r="D45" s="9" t="s">
        <v>945</v>
      </c>
      <c r="E45" s="56" t="s">
        <v>948</v>
      </c>
      <c r="F45" s="38" t="s">
        <v>36</v>
      </c>
      <c r="G45" s="87" t="s">
        <v>37</v>
      </c>
      <c r="H45" s="87"/>
      <c r="I45" s="87"/>
      <c r="J45" s="88" t="s">
        <v>947</v>
      </c>
    </row>
    <row r="46" spans="1:10" ht="34.5" x14ac:dyDescent="0.3">
      <c r="A46" s="116" t="s">
        <v>867</v>
      </c>
      <c r="B46" s="117">
        <v>45</v>
      </c>
      <c r="C46" s="9" t="s">
        <v>945</v>
      </c>
      <c r="D46" s="9" t="s">
        <v>945</v>
      </c>
      <c r="E46" s="56" t="s">
        <v>949</v>
      </c>
      <c r="F46" s="38" t="s">
        <v>36</v>
      </c>
      <c r="G46" s="87" t="s">
        <v>37</v>
      </c>
      <c r="H46" s="87"/>
      <c r="I46" s="87"/>
      <c r="J46" s="88" t="s">
        <v>947</v>
      </c>
    </row>
    <row r="47" spans="1:10" ht="36" x14ac:dyDescent="0.3">
      <c r="A47" s="116" t="s">
        <v>867</v>
      </c>
      <c r="B47" s="117">
        <v>46</v>
      </c>
      <c r="C47" s="9" t="s">
        <v>945</v>
      </c>
      <c r="D47" s="9" t="s">
        <v>945</v>
      </c>
      <c r="E47" s="55" t="s">
        <v>950</v>
      </c>
      <c r="F47" s="38" t="s">
        <v>36</v>
      </c>
      <c r="G47" s="87" t="s">
        <v>37</v>
      </c>
      <c r="H47" s="87"/>
      <c r="I47" s="87"/>
      <c r="J47" s="88" t="s">
        <v>947</v>
      </c>
    </row>
    <row r="48" spans="1:10" ht="23" x14ac:dyDescent="0.3">
      <c r="A48" s="116" t="s">
        <v>867</v>
      </c>
      <c r="B48" s="8">
        <v>47</v>
      </c>
      <c r="C48" s="9" t="s">
        <v>945</v>
      </c>
      <c r="D48" s="9" t="s">
        <v>945</v>
      </c>
      <c r="E48" s="51" t="s">
        <v>951</v>
      </c>
      <c r="F48" s="38" t="s">
        <v>36</v>
      </c>
      <c r="G48" s="87" t="s">
        <v>37</v>
      </c>
      <c r="H48" s="87"/>
      <c r="I48" s="87"/>
      <c r="J48" s="88" t="s">
        <v>952</v>
      </c>
    </row>
    <row r="49" spans="1:10" ht="23" x14ac:dyDescent="0.3">
      <c r="A49" s="116" t="s">
        <v>867</v>
      </c>
      <c r="B49" s="117">
        <v>48</v>
      </c>
      <c r="C49" s="9" t="s">
        <v>945</v>
      </c>
      <c r="D49" s="9" t="s">
        <v>945</v>
      </c>
      <c r="E49" s="53" t="s">
        <v>953</v>
      </c>
      <c r="F49" s="38" t="s">
        <v>36</v>
      </c>
      <c r="G49" s="87" t="s">
        <v>37</v>
      </c>
      <c r="H49" s="87"/>
      <c r="I49" s="87"/>
      <c r="J49" s="88" t="s">
        <v>954</v>
      </c>
    </row>
    <row r="50" spans="1:10" ht="23" x14ac:dyDescent="0.3">
      <c r="A50" s="116" t="s">
        <v>867</v>
      </c>
      <c r="B50" s="117">
        <v>49</v>
      </c>
      <c r="C50" s="9" t="s">
        <v>945</v>
      </c>
      <c r="D50" s="9" t="s">
        <v>945</v>
      </c>
      <c r="E50" s="57" t="s">
        <v>955</v>
      </c>
      <c r="F50" s="38" t="s">
        <v>36</v>
      </c>
      <c r="G50" s="87" t="s">
        <v>37</v>
      </c>
      <c r="H50" s="87"/>
      <c r="I50" s="87"/>
      <c r="J50" s="88" t="s">
        <v>956</v>
      </c>
    </row>
    <row r="51" spans="1:10" ht="23" x14ac:dyDescent="0.3">
      <c r="A51" s="116" t="s">
        <v>867</v>
      </c>
      <c r="B51" s="117">
        <v>50</v>
      </c>
      <c r="C51" s="9" t="s">
        <v>945</v>
      </c>
      <c r="D51" s="9" t="s">
        <v>945</v>
      </c>
      <c r="E51" s="58" t="s">
        <v>957</v>
      </c>
      <c r="F51" s="38" t="s">
        <v>36</v>
      </c>
      <c r="G51" s="87" t="s">
        <v>37</v>
      </c>
      <c r="H51" s="87"/>
      <c r="I51" s="87"/>
      <c r="J51" s="88" t="s">
        <v>958</v>
      </c>
    </row>
    <row r="52" spans="1:10" ht="23" x14ac:dyDescent="0.3">
      <c r="A52" s="116" t="s">
        <v>867</v>
      </c>
      <c r="B52" s="117">
        <v>51</v>
      </c>
      <c r="C52" s="9" t="s">
        <v>945</v>
      </c>
      <c r="D52" s="9" t="s">
        <v>945</v>
      </c>
      <c r="E52" s="58" t="s">
        <v>959</v>
      </c>
      <c r="F52" s="38" t="s">
        <v>36</v>
      </c>
      <c r="G52" s="87" t="s">
        <v>37</v>
      </c>
      <c r="H52" s="87"/>
      <c r="I52" s="87"/>
      <c r="J52" s="88" t="s">
        <v>960</v>
      </c>
    </row>
    <row r="53" spans="1:10" ht="12" x14ac:dyDescent="0.3">
      <c r="A53" s="116" t="s">
        <v>867</v>
      </c>
      <c r="B53" s="117">
        <v>52</v>
      </c>
      <c r="C53" s="9" t="s">
        <v>945</v>
      </c>
      <c r="D53" s="9" t="s">
        <v>945</v>
      </c>
      <c r="E53" s="58" t="s">
        <v>961</v>
      </c>
      <c r="F53" s="38" t="s">
        <v>36</v>
      </c>
      <c r="G53" s="87" t="s">
        <v>37</v>
      </c>
      <c r="H53" s="87"/>
      <c r="I53" s="87"/>
      <c r="J53" s="88" t="s">
        <v>1658</v>
      </c>
    </row>
    <row r="54" spans="1:10" ht="46" x14ac:dyDescent="0.3">
      <c r="A54" s="116" t="s">
        <v>867</v>
      </c>
      <c r="B54" s="8">
        <v>53</v>
      </c>
      <c r="C54" s="9" t="s">
        <v>945</v>
      </c>
      <c r="D54" s="9" t="s">
        <v>945</v>
      </c>
      <c r="E54" s="53" t="s">
        <v>962</v>
      </c>
      <c r="F54" s="38" t="s">
        <v>36</v>
      </c>
      <c r="G54" s="87" t="s">
        <v>37</v>
      </c>
      <c r="H54" s="87"/>
      <c r="I54" s="87"/>
      <c r="J54" s="88" t="s">
        <v>1388</v>
      </c>
    </row>
    <row r="55" spans="1:10" ht="46" x14ac:dyDescent="0.3">
      <c r="A55" s="116" t="s">
        <v>867</v>
      </c>
      <c r="B55" s="117">
        <v>54</v>
      </c>
      <c r="C55" s="9" t="s">
        <v>945</v>
      </c>
      <c r="D55" s="9" t="s">
        <v>945</v>
      </c>
      <c r="E55" s="51" t="s">
        <v>963</v>
      </c>
      <c r="F55" s="38" t="s">
        <v>36</v>
      </c>
      <c r="G55" s="87" t="s">
        <v>52</v>
      </c>
      <c r="H55" s="87"/>
      <c r="I55" s="87"/>
      <c r="J55" s="88" t="s">
        <v>1392</v>
      </c>
    </row>
    <row r="56" spans="1:10" ht="34.5" x14ac:dyDescent="0.3">
      <c r="A56" s="116" t="s">
        <v>867</v>
      </c>
      <c r="B56" s="117">
        <v>55</v>
      </c>
      <c r="C56" s="9" t="s">
        <v>945</v>
      </c>
      <c r="D56" s="9" t="s">
        <v>945</v>
      </c>
      <c r="E56" s="51" t="s">
        <v>964</v>
      </c>
      <c r="F56" s="38" t="s">
        <v>36</v>
      </c>
      <c r="G56" s="87" t="s">
        <v>37</v>
      </c>
      <c r="H56" s="87"/>
      <c r="I56" s="87"/>
      <c r="J56" s="88" t="s">
        <v>965</v>
      </c>
    </row>
    <row r="57" spans="1:10" ht="24" x14ac:dyDescent="0.3">
      <c r="A57" s="116" t="s">
        <v>867</v>
      </c>
      <c r="B57" s="117">
        <v>56</v>
      </c>
      <c r="C57" s="9" t="s">
        <v>945</v>
      </c>
      <c r="D57" s="9" t="s">
        <v>945</v>
      </c>
      <c r="E57" s="51" t="s">
        <v>966</v>
      </c>
      <c r="F57" s="38" t="s">
        <v>36</v>
      </c>
      <c r="G57" s="87" t="s">
        <v>37</v>
      </c>
      <c r="H57" s="87"/>
      <c r="I57" s="87"/>
      <c r="J57" s="88" t="s">
        <v>967</v>
      </c>
    </row>
    <row r="58" spans="1:10" ht="46" x14ac:dyDescent="0.3">
      <c r="A58" s="116" t="s">
        <v>867</v>
      </c>
      <c r="B58" s="117">
        <v>57</v>
      </c>
      <c r="C58" s="9" t="s">
        <v>945</v>
      </c>
      <c r="D58" s="9" t="s">
        <v>945</v>
      </c>
      <c r="E58" s="51" t="s">
        <v>968</v>
      </c>
      <c r="F58" s="38" t="s">
        <v>36</v>
      </c>
      <c r="G58" s="87" t="s">
        <v>37</v>
      </c>
      <c r="H58" s="87"/>
      <c r="I58" s="87"/>
      <c r="J58" s="88" t="s">
        <v>969</v>
      </c>
    </row>
    <row r="59" spans="1:10" ht="69" x14ac:dyDescent="0.3">
      <c r="A59" s="116" t="s">
        <v>867</v>
      </c>
      <c r="B59" s="8">
        <v>58</v>
      </c>
      <c r="C59" s="9" t="s">
        <v>945</v>
      </c>
      <c r="D59" s="9" t="s">
        <v>945</v>
      </c>
      <c r="E59" s="51" t="s">
        <v>970</v>
      </c>
      <c r="F59" s="38" t="s">
        <v>36</v>
      </c>
      <c r="G59" s="87" t="s">
        <v>37</v>
      </c>
      <c r="H59" s="87"/>
      <c r="I59" s="87"/>
      <c r="J59" s="88" t="s">
        <v>971</v>
      </c>
    </row>
    <row r="60" spans="1:10" ht="24" x14ac:dyDescent="0.3">
      <c r="A60" s="116" t="s">
        <v>867</v>
      </c>
      <c r="B60" s="117">
        <v>59</v>
      </c>
      <c r="C60" s="9" t="s">
        <v>945</v>
      </c>
      <c r="D60" s="9" t="s">
        <v>945</v>
      </c>
      <c r="E60" s="51" t="s">
        <v>972</v>
      </c>
      <c r="F60" s="38" t="s">
        <v>36</v>
      </c>
      <c r="G60" s="87" t="s">
        <v>37</v>
      </c>
      <c r="H60" s="87"/>
      <c r="I60" s="87"/>
      <c r="J60" s="88" t="s">
        <v>973</v>
      </c>
    </row>
    <row r="61" spans="1:10" ht="12" x14ac:dyDescent="0.3">
      <c r="E61" s="59"/>
      <c r="F61" s="54"/>
      <c r="G61" s="61"/>
      <c r="H61" s="61"/>
      <c r="I61" s="61"/>
      <c r="J61" s="61"/>
    </row>
    <row r="62" spans="1:10" ht="12" hidden="1" x14ac:dyDescent="0.3">
      <c r="A62" s="89" t="s">
        <v>254</v>
      </c>
      <c r="B62" s="89"/>
      <c r="C62" s="89"/>
      <c r="D62" s="90"/>
      <c r="E62" s="89"/>
      <c r="F62" s="91"/>
      <c r="G62" s="91"/>
      <c r="H62" s="91"/>
      <c r="I62" s="91"/>
      <c r="J62" s="91"/>
    </row>
    <row r="63" spans="1:10" ht="12" hidden="1" x14ac:dyDescent="0.3">
      <c r="A63" s="92"/>
      <c r="B63" s="93"/>
      <c r="C63" s="93"/>
      <c r="D63" s="94"/>
      <c r="E63" s="95" t="s">
        <v>255</v>
      </c>
      <c r="F63" s="96"/>
      <c r="G63" s="96">
        <f>COUNTIF(G2:G60,"Y")</f>
        <v>0</v>
      </c>
      <c r="H63" s="96">
        <f t="shared" ref="H63:I63" si="0">COUNTIF(H2:H60,"Y")</f>
        <v>0</v>
      </c>
      <c r="I63" s="96">
        <f t="shared" si="0"/>
        <v>0</v>
      </c>
      <c r="J63" s="97"/>
    </row>
    <row r="64" spans="1:10" ht="12" hidden="1" x14ac:dyDescent="0.3">
      <c r="A64" s="98"/>
      <c r="B64" s="93"/>
      <c r="C64" s="93"/>
      <c r="D64" s="94"/>
      <c r="E64" s="95" t="s">
        <v>256</v>
      </c>
      <c r="F64" s="96"/>
      <c r="G64" s="96">
        <f>COUNTIF(G2:G60,"N")</f>
        <v>2</v>
      </c>
      <c r="H64" s="96">
        <f t="shared" ref="H64:I64" si="1">COUNTIF(H2:H60,"N")</f>
        <v>0</v>
      </c>
      <c r="I64" s="96">
        <f t="shared" si="1"/>
        <v>0</v>
      </c>
      <c r="J64" s="97"/>
    </row>
    <row r="65" spans="1:10" ht="12" hidden="1" x14ac:dyDescent="0.3">
      <c r="A65" s="98"/>
      <c r="B65" s="93"/>
      <c r="C65" s="93"/>
      <c r="D65" s="94"/>
      <c r="E65" s="95" t="s">
        <v>257</v>
      </c>
      <c r="F65" s="96"/>
      <c r="G65" s="96">
        <f>COUNTIF(G2:G60, "C")</f>
        <v>57</v>
      </c>
      <c r="H65" s="96"/>
      <c r="I65" s="96"/>
      <c r="J65" s="97"/>
    </row>
    <row r="66" spans="1:10" ht="12" hidden="1" x14ac:dyDescent="0.3">
      <c r="A66" s="98"/>
      <c r="B66" s="93"/>
      <c r="C66" s="93"/>
      <c r="D66" s="94"/>
      <c r="E66" s="95" t="s">
        <v>258</v>
      </c>
      <c r="F66" s="96"/>
      <c r="G66" s="96">
        <f>COUNTIF(G2:G60, "S")</f>
        <v>0</v>
      </c>
      <c r="H66" s="96"/>
      <c r="I66" s="96"/>
      <c r="J66" s="97"/>
    </row>
    <row r="67" spans="1:10" ht="12" hidden="1" x14ac:dyDescent="0.3">
      <c r="A67" s="98"/>
      <c r="B67" s="93"/>
      <c r="C67" s="93"/>
      <c r="D67" s="94"/>
      <c r="E67" s="95" t="s">
        <v>259</v>
      </c>
      <c r="F67" s="96"/>
      <c r="G67" s="96">
        <f>COUNTIF(G2:G60, "B")</f>
        <v>0</v>
      </c>
      <c r="H67" s="96"/>
      <c r="I67" s="96"/>
      <c r="J67" s="97"/>
    </row>
    <row r="68" spans="1:10" ht="12" hidden="1" x14ac:dyDescent="0.3">
      <c r="A68" s="98"/>
      <c r="B68" s="93"/>
      <c r="C68" s="93"/>
      <c r="D68" s="94"/>
      <c r="E68" s="95" t="s">
        <v>260</v>
      </c>
      <c r="F68" s="96">
        <f>COUNTIF(F2:F60,"R")</f>
        <v>54</v>
      </c>
      <c r="G68" s="96"/>
      <c r="H68" s="96"/>
      <c r="I68" s="96"/>
      <c r="J68" s="97"/>
    </row>
    <row r="69" spans="1:10" ht="12" hidden="1" x14ac:dyDescent="0.3">
      <c r="A69" s="98"/>
      <c r="B69" s="93"/>
      <c r="C69" s="93"/>
      <c r="D69" s="94"/>
      <c r="E69" s="95" t="s">
        <v>261</v>
      </c>
      <c r="F69" s="96">
        <f>COUNTIF(F2:F60, "O")</f>
        <v>5</v>
      </c>
      <c r="G69" s="96"/>
      <c r="H69" s="96"/>
      <c r="I69" s="96"/>
      <c r="J69" s="97"/>
    </row>
    <row r="70" spans="1:10" ht="12" hidden="1" x14ac:dyDescent="0.3">
      <c r="A70" s="98"/>
      <c r="B70" s="93"/>
      <c r="C70" s="93"/>
      <c r="D70" s="94"/>
      <c r="E70" s="95" t="s">
        <v>262</v>
      </c>
      <c r="F70" s="96">
        <f>COUNT(B2:B60)</f>
        <v>59</v>
      </c>
      <c r="G70" s="96"/>
      <c r="H70" s="96"/>
      <c r="I70" s="96"/>
      <c r="J70" s="97"/>
    </row>
    <row r="71" spans="1:10" ht="12" x14ac:dyDescent="0.3">
      <c r="E71" s="59"/>
      <c r="F71" s="43"/>
      <c r="G71" s="61"/>
      <c r="H71" s="61"/>
      <c r="I71" s="61"/>
      <c r="J71" s="61"/>
    </row>
    <row r="72" spans="1:10" ht="12" x14ac:dyDescent="0.3">
      <c r="E72" s="59"/>
      <c r="F72" s="43"/>
      <c r="G72" s="61"/>
      <c r="H72" s="61"/>
      <c r="I72" s="61"/>
      <c r="J72" s="61"/>
    </row>
    <row r="73" spans="1:10" ht="12" x14ac:dyDescent="0.3">
      <c r="E73" s="59"/>
      <c r="F73" s="43"/>
      <c r="G73" s="61"/>
      <c r="H73" s="61"/>
      <c r="I73" s="61"/>
      <c r="J73" s="61"/>
    </row>
    <row r="74" spans="1:10" ht="12" x14ac:dyDescent="0.3">
      <c r="E74" s="59"/>
      <c r="F74" s="43"/>
      <c r="G74" s="61"/>
      <c r="H74" s="61"/>
      <c r="I74" s="61"/>
      <c r="J74" s="61"/>
    </row>
    <row r="75" spans="1:10" ht="12" x14ac:dyDescent="0.3">
      <c r="E75" s="59"/>
      <c r="F75" s="43"/>
      <c r="G75" s="61"/>
      <c r="H75" s="61"/>
      <c r="I75" s="61"/>
      <c r="J75" s="61"/>
    </row>
    <row r="76" spans="1:10" ht="12" x14ac:dyDescent="0.3">
      <c r="E76" s="59"/>
      <c r="F76" s="43"/>
      <c r="G76" s="61"/>
      <c r="H76" s="61"/>
      <c r="I76" s="61"/>
      <c r="J76" s="61"/>
    </row>
    <row r="77" spans="1:10" ht="12" x14ac:dyDescent="0.3">
      <c r="E77" s="59"/>
      <c r="F77" s="43"/>
      <c r="G77" s="61"/>
      <c r="H77" s="61"/>
      <c r="I77" s="61"/>
      <c r="J77" s="61"/>
    </row>
    <row r="78" spans="1:10" ht="12" x14ac:dyDescent="0.3">
      <c r="E78" s="43"/>
      <c r="F78" s="43"/>
      <c r="G78" s="61"/>
      <c r="H78" s="61"/>
      <c r="I78" s="61"/>
      <c r="J78" s="61"/>
    </row>
    <row r="79" spans="1:10" ht="12" x14ac:dyDescent="0.3">
      <c r="D79" s="57"/>
      <c r="E79" s="43"/>
      <c r="F79" s="43"/>
      <c r="G79" s="61"/>
      <c r="H79" s="61"/>
      <c r="I79" s="61"/>
      <c r="J79" s="61"/>
    </row>
    <row r="80" spans="1:10" ht="12" x14ac:dyDescent="0.3">
      <c r="D80" s="57"/>
      <c r="E80" s="43"/>
      <c r="F80" s="43"/>
      <c r="G80" s="61"/>
      <c r="H80" s="61"/>
      <c r="I80" s="61"/>
      <c r="J80" s="61"/>
    </row>
    <row r="81" spans="4:10" ht="12" x14ac:dyDescent="0.3">
      <c r="D81" s="57"/>
      <c r="E81" s="43"/>
      <c r="F81" s="43"/>
      <c r="G81" s="61"/>
      <c r="H81" s="61"/>
      <c r="I81" s="61"/>
      <c r="J81" s="61"/>
    </row>
    <row r="82" spans="4:10" ht="12" x14ac:dyDescent="0.3">
      <c r="D82" s="57"/>
      <c r="E82" s="43"/>
      <c r="F82" s="43"/>
      <c r="G82" s="61"/>
      <c r="H82" s="61"/>
      <c r="I82" s="61"/>
      <c r="J82" s="61"/>
    </row>
    <row r="83" spans="4:10" ht="12" x14ac:dyDescent="0.3">
      <c r="D83" s="57"/>
      <c r="E83" s="43"/>
      <c r="F83" s="43"/>
      <c r="G83" s="61"/>
      <c r="H83" s="61"/>
      <c r="I83" s="61"/>
      <c r="J83" s="61"/>
    </row>
    <row r="84" spans="4:10" ht="12" x14ac:dyDescent="0.3">
      <c r="D84" s="57"/>
      <c r="E84" s="43"/>
      <c r="F84" s="43"/>
      <c r="G84" s="61"/>
      <c r="H84" s="61"/>
      <c r="I84" s="61"/>
      <c r="J84" s="61"/>
    </row>
    <row r="85" spans="4:10" ht="12" x14ac:dyDescent="0.3">
      <c r="D85" s="57"/>
      <c r="E85" s="43"/>
      <c r="F85" s="43"/>
      <c r="G85" s="61"/>
      <c r="H85" s="61"/>
      <c r="I85" s="61"/>
      <c r="J85" s="61"/>
    </row>
    <row r="86" spans="4:10" ht="12" x14ac:dyDescent="0.3">
      <c r="D86" s="57"/>
      <c r="E86" s="43"/>
      <c r="F86" s="43"/>
      <c r="G86" s="61"/>
      <c r="H86" s="61"/>
      <c r="I86" s="61"/>
      <c r="J86" s="61"/>
    </row>
    <row r="87" spans="4:10" ht="12" x14ac:dyDescent="0.3">
      <c r="D87" s="57"/>
      <c r="E87" s="43"/>
      <c r="F87" s="43"/>
      <c r="G87" s="61"/>
      <c r="H87" s="61"/>
      <c r="I87" s="61"/>
      <c r="J87" s="61"/>
    </row>
    <row r="88" spans="4:10" ht="12" x14ac:dyDescent="0.3">
      <c r="D88" s="57"/>
      <c r="E88" s="43"/>
      <c r="F88" s="43"/>
      <c r="G88" s="61"/>
      <c r="H88" s="61"/>
      <c r="I88" s="61"/>
      <c r="J88" s="61"/>
    </row>
    <row r="89" spans="4:10" ht="12" x14ac:dyDescent="0.3">
      <c r="D89" s="57"/>
      <c r="E89" s="43"/>
      <c r="F89" s="43"/>
      <c r="G89" s="61"/>
      <c r="H89" s="61"/>
      <c r="I89" s="61"/>
      <c r="J89" s="61"/>
    </row>
    <row r="90" spans="4:10" ht="12" x14ac:dyDescent="0.3">
      <c r="D90" s="57"/>
      <c r="E90" s="43"/>
      <c r="F90" s="43"/>
      <c r="G90" s="61"/>
      <c r="H90" s="61"/>
      <c r="I90" s="61"/>
      <c r="J90" s="61"/>
    </row>
    <row r="91" spans="4:10" ht="12" x14ac:dyDescent="0.3">
      <c r="D91" s="57"/>
      <c r="E91" s="43"/>
      <c r="F91" s="43"/>
      <c r="G91" s="61"/>
      <c r="H91" s="61"/>
      <c r="I91" s="61"/>
      <c r="J91" s="61"/>
    </row>
    <row r="92" spans="4:10" ht="12" x14ac:dyDescent="0.3">
      <c r="D92" s="57"/>
      <c r="E92" s="43"/>
      <c r="F92" s="43"/>
      <c r="G92" s="61"/>
      <c r="H92" s="61"/>
      <c r="I92" s="61"/>
      <c r="J92" s="61"/>
    </row>
    <row r="93" spans="4:10" ht="12" x14ac:dyDescent="0.3">
      <c r="D93" s="57"/>
      <c r="E93" s="43"/>
      <c r="F93" s="43"/>
      <c r="G93" s="61"/>
      <c r="H93" s="61"/>
      <c r="I93" s="61"/>
      <c r="J93" s="61"/>
    </row>
    <row r="94" spans="4:10" ht="12" x14ac:dyDescent="0.3">
      <c r="D94" s="57"/>
      <c r="E94" s="43"/>
      <c r="F94" s="43"/>
      <c r="G94" s="61"/>
      <c r="H94" s="61"/>
      <c r="I94" s="61"/>
      <c r="J94" s="61"/>
    </row>
    <row r="95" spans="4:10" ht="12" x14ac:dyDescent="0.3">
      <c r="D95" s="57"/>
      <c r="E95" s="43"/>
      <c r="F95" s="43"/>
      <c r="G95" s="61"/>
      <c r="H95" s="61"/>
      <c r="I95" s="61"/>
      <c r="J95" s="61"/>
    </row>
    <row r="96" spans="4:10" ht="12" x14ac:dyDescent="0.3">
      <c r="D96" s="57"/>
      <c r="E96" s="43"/>
      <c r="F96" s="43"/>
      <c r="G96" s="61"/>
      <c r="H96" s="61"/>
      <c r="I96" s="61"/>
      <c r="J96" s="61"/>
    </row>
    <row r="97" spans="5:10" ht="12" x14ac:dyDescent="0.3">
      <c r="E97" s="43"/>
      <c r="F97" s="43"/>
      <c r="G97" s="61"/>
      <c r="H97" s="61"/>
      <c r="I97" s="61"/>
      <c r="J97" s="61"/>
    </row>
    <row r="98" spans="5:10" ht="12" x14ac:dyDescent="0.3">
      <c r="E98" s="59"/>
      <c r="F98" s="59"/>
      <c r="G98" s="61"/>
      <c r="H98" s="61"/>
      <c r="I98" s="61"/>
      <c r="J98" s="61"/>
    </row>
    <row r="99" spans="5:10" ht="12" x14ac:dyDescent="0.3">
      <c r="E99" s="59"/>
      <c r="F99" s="59"/>
      <c r="G99" s="61"/>
      <c r="H99" s="61"/>
      <c r="I99" s="61"/>
      <c r="J99" s="61"/>
    </row>
    <row r="100" spans="5:10" ht="12" x14ac:dyDescent="0.3">
      <c r="E100" s="59"/>
      <c r="F100" s="59"/>
      <c r="G100" s="61"/>
      <c r="H100" s="61"/>
      <c r="I100" s="61"/>
      <c r="J100" s="61"/>
    </row>
    <row r="101" spans="5:10" ht="12" x14ac:dyDescent="0.3">
      <c r="E101" s="59"/>
      <c r="F101" s="59"/>
      <c r="G101" s="61"/>
      <c r="H101" s="61"/>
      <c r="I101" s="61"/>
      <c r="J101" s="61"/>
    </row>
    <row r="102" spans="5:10" ht="12" x14ac:dyDescent="0.3">
      <c r="E102" s="59"/>
      <c r="F102" s="59"/>
      <c r="G102" s="61"/>
      <c r="H102" s="61"/>
      <c r="I102" s="61"/>
      <c r="J102" s="61"/>
    </row>
    <row r="103" spans="5:10" ht="12" x14ac:dyDescent="0.3">
      <c r="E103" s="59"/>
      <c r="F103" s="59"/>
      <c r="G103" s="61"/>
      <c r="H103" s="61"/>
      <c r="I103" s="61"/>
      <c r="J103" s="61"/>
    </row>
    <row r="104" spans="5:10" ht="12" x14ac:dyDescent="0.3">
      <c r="E104" s="59"/>
      <c r="F104" s="59"/>
      <c r="G104" s="61"/>
      <c r="H104" s="61"/>
      <c r="I104" s="61"/>
      <c r="J104" s="61"/>
    </row>
    <row r="105" spans="5:10" ht="12" x14ac:dyDescent="0.3">
      <c r="E105" s="59"/>
      <c r="F105" s="59"/>
      <c r="G105" s="61"/>
      <c r="H105" s="61"/>
      <c r="I105" s="61"/>
      <c r="J105" s="61"/>
    </row>
    <row r="106" spans="5:10" ht="12" x14ac:dyDescent="0.3">
      <c r="E106" s="59"/>
      <c r="F106" s="59"/>
      <c r="G106" s="61"/>
      <c r="H106" s="61"/>
      <c r="I106" s="61"/>
      <c r="J106" s="61"/>
    </row>
    <row r="107" spans="5:10" ht="12" x14ac:dyDescent="0.3">
      <c r="E107" s="59"/>
      <c r="F107" s="59"/>
      <c r="G107" s="61"/>
      <c r="H107" s="61"/>
      <c r="I107" s="61"/>
      <c r="J107" s="61"/>
    </row>
    <row r="108" spans="5:10" ht="12" x14ac:dyDescent="0.3">
      <c r="E108" s="59"/>
      <c r="F108" s="59"/>
      <c r="G108" s="61"/>
      <c r="H108" s="61"/>
      <c r="I108" s="61"/>
      <c r="J108" s="61"/>
    </row>
    <row r="109" spans="5:10" ht="12" x14ac:dyDescent="0.3">
      <c r="E109" s="59"/>
      <c r="F109" s="59"/>
      <c r="G109" s="61"/>
      <c r="H109" s="61"/>
      <c r="I109" s="61"/>
      <c r="J109" s="61"/>
    </row>
    <row r="110" spans="5:10" ht="12" x14ac:dyDescent="0.3">
      <c r="E110" s="59"/>
      <c r="F110" s="59"/>
      <c r="G110" s="61"/>
      <c r="H110" s="61"/>
      <c r="I110" s="61"/>
      <c r="J110" s="61"/>
    </row>
    <row r="111" spans="5:10" ht="12" x14ac:dyDescent="0.3">
      <c r="E111" s="59"/>
      <c r="F111" s="59"/>
      <c r="G111" s="61"/>
      <c r="H111" s="61"/>
      <c r="I111" s="61"/>
      <c r="J111" s="61"/>
    </row>
    <row r="112" spans="5:10" ht="12" x14ac:dyDescent="0.3">
      <c r="E112" s="59"/>
      <c r="F112" s="59"/>
      <c r="G112" s="61"/>
      <c r="H112" s="61"/>
      <c r="I112" s="61"/>
      <c r="J112" s="61"/>
    </row>
    <row r="113" spans="5:10" ht="12" x14ac:dyDescent="0.3">
      <c r="E113" s="59"/>
      <c r="F113" s="59"/>
      <c r="G113" s="61"/>
      <c r="H113" s="61"/>
      <c r="I113" s="61"/>
      <c r="J113" s="61"/>
    </row>
    <row r="114" spans="5:10" ht="12" x14ac:dyDescent="0.3">
      <c r="E114" s="59"/>
      <c r="F114" s="59"/>
      <c r="G114" s="61"/>
      <c r="H114" s="61"/>
      <c r="I114" s="61"/>
      <c r="J114" s="61"/>
    </row>
    <row r="115" spans="5:10" ht="12" x14ac:dyDescent="0.3">
      <c r="E115" s="59"/>
      <c r="F115" s="59"/>
      <c r="G115" s="61"/>
      <c r="H115" s="61"/>
      <c r="I115" s="61"/>
      <c r="J115" s="61"/>
    </row>
    <row r="116" spans="5:10" ht="12" x14ac:dyDescent="0.3">
      <c r="E116" s="59"/>
      <c r="F116" s="59"/>
      <c r="G116" s="61"/>
      <c r="H116" s="61"/>
      <c r="I116" s="61"/>
      <c r="J116" s="61"/>
    </row>
    <row r="117" spans="5:10" ht="12" x14ac:dyDescent="0.3">
      <c r="E117" s="59"/>
      <c r="F117" s="59"/>
      <c r="G117" s="61"/>
      <c r="H117" s="61"/>
      <c r="I117" s="61"/>
      <c r="J117" s="61"/>
    </row>
    <row r="118" spans="5:10" ht="12" x14ac:dyDescent="0.3">
      <c r="E118" s="59"/>
      <c r="F118" s="59"/>
      <c r="G118" s="61"/>
      <c r="H118" s="61"/>
      <c r="I118" s="61"/>
      <c r="J118" s="61"/>
    </row>
    <row r="119" spans="5:10" ht="12" x14ac:dyDescent="0.3">
      <c r="E119" s="59"/>
      <c r="F119" s="59"/>
      <c r="G119" s="61"/>
      <c r="H119" s="61"/>
      <c r="I119" s="61"/>
      <c r="J119" s="61"/>
    </row>
    <row r="120" spans="5:10" ht="12" x14ac:dyDescent="0.3">
      <c r="E120" s="59"/>
      <c r="F120" s="59"/>
      <c r="G120" s="61"/>
      <c r="H120" s="61"/>
      <c r="I120" s="61"/>
      <c r="J120" s="61"/>
    </row>
    <row r="121" spans="5:10" ht="12" x14ac:dyDescent="0.3">
      <c r="E121" s="59"/>
      <c r="F121" s="59"/>
      <c r="G121" s="61"/>
      <c r="H121" s="61"/>
      <c r="I121" s="61"/>
      <c r="J121" s="61"/>
    </row>
    <row r="122" spans="5:10" ht="12" x14ac:dyDescent="0.3">
      <c r="E122" s="59"/>
      <c r="F122" s="59"/>
      <c r="G122" s="61"/>
      <c r="H122" s="61"/>
      <c r="I122" s="61"/>
      <c r="J122" s="61"/>
    </row>
    <row r="123" spans="5:10" ht="12" x14ac:dyDescent="0.3">
      <c r="E123" s="59"/>
      <c r="F123" s="59"/>
      <c r="G123" s="61"/>
      <c r="H123" s="61"/>
      <c r="I123" s="61"/>
      <c r="J123" s="61"/>
    </row>
    <row r="124" spans="5:10" ht="12" x14ac:dyDescent="0.3">
      <c r="E124" s="59"/>
      <c r="F124" s="59"/>
      <c r="G124" s="61"/>
      <c r="H124" s="61"/>
      <c r="I124" s="61"/>
      <c r="J124" s="61"/>
    </row>
    <row r="125" spans="5:10" ht="12" x14ac:dyDescent="0.3">
      <c r="E125" s="59"/>
      <c r="F125" s="59"/>
      <c r="G125" s="61"/>
      <c r="H125" s="61"/>
      <c r="I125" s="61"/>
      <c r="J125" s="61"/>
    </row>
    <row r="126" spans="5:10" ht="12" x14ac:dyDescent="0.3">
      <c r="E126" s="59"/>
      <c r="F126" s="59"/>
      <c r="G126" s="61"/>
      <c r="H126" s="61"/>
      <c r="I126" s="61"/>
      <c r="J126" s="61"/>
    </row>
    <row r="127" spans="5:10" ht="12" x14ac:dyDescent="0.3">
      <c r="E127" s="59"/>
      <c r="F127" s="59"/>
      <c r="G127" s="61"/>
      <c r="H127" s="61"/>
      <c r="I127" s="61"/>
      <c r="J127" s="61"/>
    </row>
    <row r="128" spans="5:10" ht="12" x14ac:dyDescent="0.3">
      <c r="E128" s="59"/>
      <c r="F128" s="59"/>
      <c r="G128" s="61"/>
      <c r="H128" s="61"/>
      <c r="I128" s="61"/>
      <c r="J128" s="61"/>
    </row>
    <row r="129" spans="5:10" ht="12" x14ac:dyDescent="0.3">
      <c r="E129" s="59"/>
      <c r="F129" s="59"/>
      <c r="G129" s="61"/>
      <c r="H129" s="61"/>
      <c r="I129" s="61"/>
      <c r="J129" s="61"/>
    </row>
    <row r="130" spans="5:10" ht="12" x14ac:dyDescent="0.3">
      <c r="E130" s="59"/>
      <c r="F130" s="59"/>
      <c r="G130" s="61"/>
      <c r="H130" s="61"/>
      <c r="I130" s="61"/>
      <c r="J130" s="61"/>
    </row>
    <row r="131" spans="5:10" ht="12" x14ac:dyDescent="0.3">
      <c r="E131" s="59"/>
      <c r="F131" s="59"/>
      <c r="G131" s="61"/>
      <c r="H131" s="61"/>
      <c r="I131" s="61"/>
      <c r="J131" s="61"/>
    </row>
    <row r="132" spans="5:10" ht="12" x14ac:dyDescent="0.3">
      <c r="E132" s="59"/>
      <c r="F132" s="59"/>
      <c r="G132" s="61"/>
      <c r="H132" s="61"/>
      <c r="I132" s="61"/>
      <c r="J132" s="61"/>
    </row>
    <row r="133" spans="5:10" ht="12" x14ac:dyDescent="0.3">
      <c r="E133" s="59"/>
      <c r="F133" s="59"/>
      <c r="G133" s="61"/>
      <c r="H133" s="61"/>
      <c r="I133" s="61"/>
      <c r="J133" s="61"/>
    </row>
    <row r="134" spans="5:10" ht="12" x14ac:dyDescent="0.3">
      <c r="E134" s="59"/>
      <c r="F134" s="59"/>
      <c r="G134" s="61"/>
      <c r="H134" s="61"/>
      <c r="I134" s="61"/>
      <c r="J134" s="61"/>
    </row>
    <row r="135" spans="5:10" ht="12" x14ac:dyDescent="0.3">
      <c r="E135" s="59"/>
      <c r="F135" s="59"/>
    </row>
    <row r="136" spans="5:10" ht="12" x14ac:dyDescent="0.3">
      <c r="E136" s="59"/>
      <c r="F136" s="59"/>
      <c r="J136" s="100"/>
    </row>
    <row r="137" spans="5:10" ht="12" x14ac:dyDescent="0.3">
      <c r="E137" s="59"/>
      <c r="F137" s="59"/>
      <c r="J137" s="100"/>
    </row>
    <row r="138" spans="5:10" ht="12" x14ac:dyDescent="0.3">
      <c r="E138" s="59"/>
      <c r="F138" s="59"/>
    </row>
    <row r="139" spans="5:10" ht="12" x14ac:dyDescent="0.3">
      <c r="E139" s="59"/>
      <c r="F139" s="59"/>
    </row>
    <row r="140" spans="5:10" ht="12" x14ac:dyDescent="0.3">
      <c r="E140" s="59"/>
      <c r="F140" s="59"/>
    </row>
    <row r="141" spans="5:10" ht="12" x14ac:dyDescent="0.3">
      <c r="E141" s="59"/>
      <c r="F141" s="59"/>
    </row>
    <row r="142" spans="5:10" ht="12" x14ac:dyDescent="0.3">
      <c r="E142" s="59"/>
      <c r="F142" s="59"/>
    </row>
    <row r="143" spans="5:10" ht="12" x14ac:dyDescent="0.3">
      <c r="E143" s="59"/>
      <c r="F143" s="59"/>
    </row>
    <row r="144" spans="5:10" ht="12" x14ac:dyDescent="0.3">
      <c r="E144" s="59"/>
      <c r="F144" s="59"/>
    </row>
    <row r="145" spans="5:6" ht="12" x14ac:dyDescent="0.3">
      <c r="E145" s="59"/>
      <c r="F145" s="59"/>
    </row>
    <row r="146" spans="5:6" ht="12" x14ac:dyDescent="0.3">
      <c r="E146" s="59"/>
      <c r="F146" s="59"/>
    </row>
    <row r="147" spans="5:6" ht="12" x14ac:dyDescent="0.3">
      <c r="E147" s="59"/>
      <c r="F147" s="59"/>
    </row>
    <row r="148" spans="5:6" ht="12" x14ac:dyDescent="0.3">
      <c r="E148" s="59"/>
      <c r="F148" s="59"/>
    </row>
    <row r="149" spans="5:6" ht="12" x14ac:dyDescent="0.3">
      <c r="E149" s="59"/>
      <c r="F149" s="59"/>
    </row>
    <row r="150" spans="5:6" ht="12" x14ac:dyDescent="0.3">
      <c r="E150" s="59"/>
      <c r="F150" s="59"/>
    </row>
    <row r="151" spans="5:6" ht="12" x14ac:dyDescent="0.3">
      <c r="E151" s="59"/>
      <c r="F151" s="59"/>
    </row>
    <row r="152" spans="5:6" ht="12" x14ac:dyDescent="0.3">
      <c r="E152" s="59"/>
      <c r="F152" s="59"/>
    </row>
    <row r="153" spans="5:6" ht="12" x14ac:dyDescent="0.3">
      <c r="E153" s="59"/>
      <c r="F153" s="59"/>
    </row>
    <row r="154" spans="5:6" ht="12" x14ac:dyDescent="0.3">
      <c r="E154" s="59"/>
      <c r="F154" s="59"/>
    </row>
    <row r="155" spans="5:6" ht="12" x14ac:dyDescent="0.3">
      <c r="E155" s="59"/>
      <c r="F155" s="59"/>
    </row>
    <row r="156" spans="5:6" ht="12" x14ac:dyDescent="0.3">
      <c r="E156" s="59"/>
      <c r="F156" s="59"/>
    </row>
    <row r="157" spans="5:6" ht="12" x14ac:dyDescent="0.3">
      <c r="E157" s="59"/>
      <c r="F157" s="59"/>
    </row>
    <row r="158" spans="5:6" ht="12" x14ac:dyDescent="0.3">
      <c r="E158" s="59"/>
      <c r="F158" s="59"/>
    </row>
    <row r="159" spans="5:6" ht="12" x14ac:dyDescent="0.3">
      <c r="E159" s="59"/>
      <c r="F159" s="59"/>
    </row>
    <row r="160" spans="5:6" ht="12" x14ac:dyDescent="0.3">
      <c r="E160" s="59"/>
      <c r="F160" s="59"/>
    </row>
    <row r="161" spans="5:6" ht="12" x14ac:dyDescent="0.3">
      <c r="E161" s="59"/>
      <c r="F161" s="59"/>
    </row>
    <row r="162" spans="5:6" ht="12" x14ac:dyDescent="0.3">
      <c r="E162" s="59"/>
      <c r="F162" s="59"/>
    </row>
    <row r="163" spans="5:6" ht="12" x14ac:dyDescent="0.3">
      <c r="E163" s="59"/>
      <c r="F163" s="59"/>
    </row>
    <row r="164" spans="5:6" ht="12" x14ac:dyDescent="0.3">
      <c r="E164" s="59"/>
      <c r="F164" s="59"/>
    </row>
    <row r="165" spans="5:6" ht="12" x14ac:dyDescent="0.3">
      <c r="E165" s="59"/>
      <c r="F165" s="59"/>
    </row>
    <row r="166" spans="5:6" ht="12" x14ac:dyDescent="0.3">
      <c r="E166" s="59"/>
      <c r="F166" s="59"/>
    </row>
    <row r="167" spans="5:6" ht="12" x14ac:dyDescent="0.3">
      <c r="E167" s="59"/>
      <c r="F167" s="59"/>
    </row>
    <row r="168" spans="5:6" ht="12" x14ac:dyDescent="0.3">
      <c r="E168" s="59"/>
      <c r="F168" s="59"/>
    </row>
    <row r="169" spans="5:6" ht="12" x14ac:dyDescent="0.3">
      <c r="E169" s="59"/>
      <c r="F169" s="59"/>
    </row>
    <row r="170" spans="5:6" ht="12" x14ac:dyDescent="0.3">
      <c r="E170" s="59"/>
      <c r="F170" s="59"/>
    </row>
    <row r="171" spans="5:6" ht="12" x14ac:dyDescent="0.3">
      <c r="E171" s="59"/>
      <c r="F171" s="59"/>
    </row>
    <row r="172" spans="5:6" ht="12" x14ac:dyDescent="0.3">
      <c r="E172" s="59"/>
      <c r="F172" s="59"/>
    </row>
    <row r="173" spans="5:6" ht="12" x14ac:dyDescent="0.3">
      <c r="E173" s="59"/>
      <c r="F173" s="59"/>
    </row>
    <row r="174" spans="5:6" ht="12" x14ac:dyDescent="0.3">
      <c r="E174" s="59"/>
      <c r="F174" s="59"/>
    </row>
    <row r="175" spans="5:6" ht="12" x14ac:dyDescent="0.3">
      <c r="E175" s="59"/>
      <c r="F175" s="59"/>
    </row>
    <row r="176" spans="5:6" ht="12" x14ac:dyDescent="0.3">
      <c r="E176" s="59"/>
      <c r="F176" s="59"/>
    </row>
    <row r="177" spans="5:6" ht="12" x14ac:dyDescent="0.3">
      <c r="E177" s="59"/>
      <c r="F177" s="59"/>
    </row>
    <row r="178" spans="5:6" ht="12" x14ac:dyDescent="0.3">
      <c r="E178" s="59"/>
      <c r="F178" s="59"/>
    </row>
    <row r="179" spans="5:6" ht="12" x14ac:dyDescent="0.3">
      <c r="E179" s="59"/>
      <c r="F179" s="59"/>
    </row>
    <row r="180" spans="5:6" ht="12" x14ac:dyDescent="0.3">
      <c r="E180" s="59"/>
      <c r="F180" s="59"/>
    </row>
    <row r="181" spans="5:6" ht="12" x14ac:dyDescent="0.3">
      <c r="E181" s="59"/>
      <c r="F181" s="59"/>
    </row>
    <row r="182" spans="5:6" ht="12" x14ac:dyDescent="0.3">
      <c r="E182" s="59"/>
      <c r="F182" s="59"/>
    </row>
    <row r="183" spans="5:6" ht="12" x14ac:dyDescent="0.3">
      <c r="E183" s="59"/>
      <c r="F183" s="59"/>
    </row>
    <row r="184" spans="5:6" ht="12" x14ac:dyDescent="0.3">
      <c r="E184" s="59"/>
      <c r="F184" s="59"/>
    </row>
    <row r="185" spans="5:6" ht="12" x14ac:dyDescent="0.3">
      <c r="E185" s="59"/>
      <c r="F185" s="59"/>
    </row>
    <row r="186" spans="5:6" ht="12" x14ac:dyDescent="0.3">
      <c r="E186" s="59"/>
      <c r="F186" s="59"/>
    </row>
    <row r="187" spans="5:6" ht="12" x14ac:dyDescent="0.3">
      <c r="E187" s="59"/>
      <c r="F187" s="59"/>
    </row>
    <row r="188" spans="5:6" ht="12" x14ac:dyDescent="0.3">
      <c r="E188" s="59"/>
      <c r="F188" s="59"/>
    </row>
    <row r="189" spans="5:6" ht="12" x14ac:dyDescent="0.3">
      <c r="E189" s="59"/>
      <c r="F189" s="59"/>
    </row>
    <row r="190" spans="5:6" ht="12" x14ac:dyDescent="0.3">
      <c r="E190" s="59"/>
      <c r="F190" s="59"/>
    </row>
    <row r="191" spans="5:6" ht="12" x14ac:dyDescent="0.3">
      <c r="E191" s="59"/>
      <c r="F191" s="59"/>
    </row>
    <row r="192" spans="5:6" ht="12" x14ac:dyDescent="0.3">
      <c r="E192" s="59"/>
      <c r="F192" s="59"/>
    </row>
    <row r="193" spans="5:6" ht="12" x14ac:dyDescent="0.3">
      <c r="E193" s="59"/>
      <c r="F193" s="59"/>
    </row>
    <row r="194" spans="5:6" ht="12" x14ac:dyDescent="0.3">
      <c r="E194" s="59"/>
      <c r="F194" s="59"/>
    </row>
    <row r="195" spans="5:6" ht="12" x14ac:dyDescent="0.3">
      <c r="E195" s="59"/>
      <c r="F195" s="59"/>
    </row>
    <row r="196" spans="5:6" ht="12" x14ac:dyDescent="0.3">
      <c r="E196" s="59"/>
      <c r="F196" s="59"/>
    </row>
    <row r="197" spans="5:6" ht="12" x14ac:dyDescent="0.3">
      <c r="E197" s="59"/>
      <c r="F197" s="59"/>
    </row>
    <row r="198" spans="5:6" ht="12" x14ac:dyDescent="0.3">
      <c r="E198" s="59"/>
      <c r="F198" s="59"/>
    </row>
    <row r="199" spans="5:6" ht="12" x14ac:dyDescent="0.3">
      <c r="E199" s="59"/>
      <c r="F199" s="59"/>
    </row>
    <row r="200" spans="5:6" ht="12" x14ac:dyDescent="0.3">
      <c r="E200" s="59"/>
      <c r="F200" s="59"/>
    </row>
    <row r="201" spans="5:6" ht="12" x14ac:dyDescent="0.3">
      <c r="E201" s="59"/>
      <c r="F201" s="59"/>
    </row>
    <row r="202" spans="5:6" ht="12" x14ac:dyDescent="0.3">
      <c r="E202" s="59"/>
      <c r="F202" s="59"/>
    </row>
    <row r="203" spans="5:6" ht="12" x14ac:dyDescent="0.3">
      <c r="E203" s="59"/>
      <c r="F203" s="59"/>
    </row>
    <row r="204" spans="5:6" ht="12" x14ac:dyDescent="0.3">
      <c r="E204" s="59"/>
      <c r="F204" s="59"/>
    </row>
    <row r="205" spans="5:6" ht="12" x14ac:dyDescent="0.3">
      <c r="E205" s="59"/>
      <c r="F205" s="59"/>
    </row>
    <row r="206" spans="5:6" ht="12" x14ac:dyDescent="0.3">
      <c r="E206" s="59"/>
      <c r="F206" s="59"/>
    </row>
    <row r="207" spans="5:6" ht="12" x14ac:dyDescent="0.3">
      <c r="E207" s="59"/>
      <c r="F207" s="59"/>
    </row>
    <row r="208" spans="5:6" ht="12" x14ac:dyDescent="0.3">
      <c r="E208" s="59"/>
      <c r="F208" s="59"/>
    </row>
    <row r="209" spans="5:6" ht="12" x14ac:dyDescent="0.3">
      <c r="E209" s="59"/>
      <c r="F209" s="59"/>
    </row>
    <row r="210" spans="5:6" ht="12" x14ac:dyDescent="0.3">
      <c r="E210" s="59"/>
      <c r="F210" s="59"/>
    </row>
    <row r="211" spans="5:6" ht="12" x14ac:dyDescent="0.3">
      <c r="E211" s="59"/>
      <c r="F211" s="59"/>
    </row>
    <row r="212" spans="5:6" ht="12" x14ac:dyDescent="0.3">
      <c r="E212" s="59"/>
      <c r="F212" s="59"/>
    </row>
    <row r="213" spans="5:6" ht="12" x14ac:dyDescent="0.3">
      <c r="E213" s="59"/>
      <c r="F213" s="59"/>
    </row>
    <row r="214" spans="5:6" ht="12" x14ac:dyDescent="0.3">
      <c r="E214" s="59"/>
      <c r="F214" s="59"/>
    </row>
    <row r="215" spans="5:6" ht="12" x14ac:dyDescent="0.3">
      <c r="E215" s="59"/>
      <c r="F215" s="59"/>
    </row>
    <row r="216" spans="5:6" ht="12" x14ac:dyDescent="0.3">
      <c r="E216" s="59"/>
      <c r="F216" s="59"/>
    </row>
    <row r="217" spans="5:6" ht="12" x14ac:dyDescent="0.3">
      <c r="E217" s="59"/>
      <c r="F217" s="59"/>
    </row>
    <row r="218" spans="5:6" ht="12" x14ac:dyDescent="0.3">
      <c r="E218" s="59"/>
      <c r="F218" s="59"/>
    </row>
    <row r="219" spans="5:6" ht="12" x14ac:dyDescent="0.3">
      <c r="E219" s="59"/>
      <c r="F219" s="59"/>
    </row>
    <row r="220" spans="5:6" ht="12" x14ac:dyDescent="0.3">
      <c r="E220" s="59"/>
      <c r="F220" s="59"/>
    </row>
    <row r="221" spans="5:6" ht="12" x14ac:dyDescent="0.3">
      <c r="E221" s="59"/>
      <c r="F221" s="59"/>
    </row>
    <row r="222" spans="5:6" ht="12" x14ac:dyDescent="0.3">
      <c r="E222" s="59"/>
      <c r="F222" s="59"/>
    </row>
    <row r="223" spans="5:6" ht="12" x14ac:dyDescent="0.3">
      <c r="E223" s="59"/>
      <c r="F223" s="59"/>
    </row>
    <row r="224" spans="5:6" ht="12" x14ac:dyDescent="0.3">
      <c r="E224" s="59"/>
      <c r="F224" s="59"/>
    </row>
    <row r="225" spans="5:6" ht="12" x14ac:dyDescent="0.3">
      <c r="E225" s="59"/>
      <c r="F225" s="59"/>
    </row>
    <row r="226" spans="5:6" ht="12" x14ac:dyDescent="0.3">
      <c r="E226" s="59"/>
      <c r="F226" s="59"/>
    </row>
    <row r="227" spans="5:6" ht="12" x14ac:dyDescent="0.3">
      <c r="E227" s="59"/>
      <c r="F227" s="59"/>
    </row>
    <row r="228" spans="5:6" ht="12" x14ac:dyDescent="0.3">
      <c r="E228" s="59"/>
      <c r="F228" s="59"/>
    </row>
    <row r="229" spans="5:6" ht="12" x14ac:dyDescent="0.3">
      <c r="E229" s="59"/>
      <c r="F229" s="59"/>
    </row>
    <row r="230" spans="5:6" ht="12" x14ac:dyDescent="0.3">
      <c r="E230" s="59"/>
      <c r="F230" s="59"/>
    </row>
    <row r="231" spans="5:6" ht="12" x14ac:dyDescent="0.3">
      <c r="E231" s="59"/>
      <c r="F231" s="59"/>
    </row>
    <row r="232" spans="5:6" ht="12" x14ac:dyDescent="0.3">
      <c r="E232" s="59"/>
      <c r="F232" s="59"/>
    </row>
    <row r="233" spans="5:6" ht="12" x14ac:dyDescent="0.3">
      <c r="E233" s="59"/>
      <c r="F233" s="59"/>
    </row>
    <row r="234" spans="5:6" ht="12" x14ac:dyDescent="0.3">
      <c r="E234" s="59"/>
      <c r="F234" s="59"/>
    </row>
    <row r="235" spans="5:6" ht="12" x14ac:dyDescent="0.3">
      <c r="E235" s="59"/>
      <c r="F235" s="59"/>
    </row>
    <row r="236" spans="5:6" ht="12" x14ac:dyDescent="0.3">
      <c r="E236" s="59"/>
      <c r="F236" s="59"/>
    </row>
    <row r="237" spans="5:6" ht="12" x14ac:dyDescent="0.3">
      <c r="E237" s="59"/>
      <c r="F237" s="59"/>
    </row>
    <row r="238" spans="5:6" ht="12" x14ac:dyDescent="0.3">
      <c r="E238" s="59"/>
      <c r="F238" s="59"/>
    </row>
    <row r="239" spans="5:6" ht="12" x14ac:dyDescent="0.3">
      <c r="E239" s="59"/>
      <c r="F239" s="59"/>
    </row>
    <row r="240" spans="5:6" ht="12" x14ac:dyDescent="0.3">
      <c r="E240" s="59"/>
      <c r="F240" s="59"/>
    </row>
    <row r="241" spans="5:6" ht="12" x14ac:dyDescent="0.3">
      <c r="E241" s="59"/>
      <c r="F241" s="59"/>
    </row>
    <row r="242" spans="5:6" ht="12" x14ac:dyDescent="0.3">
      <c r="E242" s="59"/>
      <c r="F242" s="59"/>
    </row>
    <row r="243" spans="5:6" ht="12" x14ac:dyDescent="0.3">
      <c r="E243" s="59"/>
      <c r="F243" s="59"/>
    </row>
    <row r="244" spans="5:6" ht="12" x14ac:dyDescent="0.3">
      <c r="E244" s="59"/>
      <c r="F244" s="59"/>
    </row>
    <row r="245" spans="5:6" ht="12" x14ac:dyDescent="0.3">
      <c r="E245" s="59"/>
      <c r="F245" s="59"/>
    </row>
    <row r="246" spans="5:6" ht="12" x14ac:dyDescent="0.3">
      <c r="E246" s="59"/>
      <c r="F246" s="59"/>
    </row>
    <row r="247" spans="5:6" ht="12" x14ac:dyDescent="0.3">
      <c r="E247" s="59"/>
      <c r="F247" s="59"/>
    </row>
    <row r="248" spans="5:6" ht="12" x14ac:dyDescent="0.3">
      <c r="E248" s="59"/>
      <c r="F248" s="59"/>
    </row>
    <row r="249" spans="5:6" ht="12" x14ac:dyDescent="0.3">
      <c r="E249" s="59"/>
      <c r="F249" s="59"/>
    </row>
    <row r="250" spans="5:6" ht="12" x14ac:dyDescent="0.3">
      <c r="E250" s="59"/>
      <c r="F250" s="59"/>
    </row>
    <row r="251" spans="5:6" ht="12" x14ac:dyDescent="0.3">
      <c r="E251" s="59"/>
      <c r="F251" s="59"/>
    </row>
    <row r="252" spans="5:6" ht="12" x14ac:dyDescent="0.3">
      <c r="E252" s="59"/>
      <c r="F252" s="59"/>
    </row>
    <row r="253" spans="5:6" ht="12" x14ac:dyDescent="0.3">
      <c r="E253" s="59"/>
      <c r="F253" s="59"/>
    </row>
    <row r="254" spans="5:6" ht="12" x14ac:dyDescent="0.3">
      <c r="E254" s="59"/>
      <c r="F254" s="59"/>
    </row>
    <row r="255" spans="5:6" ht="12" x14ac:dyDescent="0.3">
      <c r="E255" s="59"/>
      <c r="F255" s="59"/>
    </row>
    <row r="256" spans="5:6" ht="12" x14ac:dyDescent="0.3">
      <c r="E256" s="59"/>
      <c r="F256" s="59"/>
    </row>
    <row r="257" spans="5:6" ht="12" x14ac:dyDescent="0.3">
      <c r="E257" s="59"/>
      <c r="F257" s="59"/>
    </row>
    <row r="258" spans="5:6" ht="12" x14ac:dyDescent="0.3">
      <c r="E258" s="59"/>
      <c r="F258" s="59"/>
    </row>
    <row r="259" spans="5:6" ht="12" x14ac:dyDescent="0.3">
      <c r="E259" s="59"/>
      <c r="F259" s="59"/>
    </row>
    <row r="260" spans="5:6" ht="12" x14ac:dyDescent="0.3">
      <c r="E260" s="59"/>
      <c r="F260" s="59"/>
    </row>
    <row r="261" spans="5:6" ht="12" x14ac:dyDescent="0.3">
      <c r="E261" s="59"/>
      <c r="F261" s="59"/>
    </row>
    <row r="262" spans="5:6" ht="12" x14ac:dyDescent="0.3">
      <c r="E262" s="59"/>
      <c r="F262" s="59"/>
    </row>
    <row r="263" spans="5:6" ht="12" x14ac:dyDescent="0.3">
      <c r="E263" s="59"/>
      <c r="F263" s="59"/>
    </row>
    <row r="264" spans="5:6" ht="12" x14ac:dyDescent="0.3">
      <c r="E264" s="59"/>
      <c r="F264" s="59"/>
    </row>
    <row r="265" spans="5:6" ht="12" x14ac:dyDescent="0.3">
      <c r="E265" s="59"/>
      <c r="F265" s="59"/>
    </row>
    <row r="266" spans="5:6" ht="12" x14ac:dyDescent="0.3">
      <c r="E266" s="59"/>
      <c r="F266" s="59"/>
    </row>
    <row r="267" spans="5:6" ht="12" x14ac:dyDescent="0.3">
      <c r="E267" s="59"/>
      <c r="F267" s="59"/>
    </row>
    <row r="268" spans="5:6" ht="12" x14ac:dyDescent="0.3">
      <c r="E268" s="59"/>
      <c r="F268" s="59"/>
    </row>
    <row r="269" spans="5:6" ht="12" x14ac:dyDescent="0.3">
      <c r="E269" s="59"/>
      <c r="F269" s="59"/>
    </row>
    <row r="270" spans="5:6" ht="12" x14ac:dyDescent="0.3">
      <c r="E270" s="59"/>
      <c r="F270" s="59"/>
    </row>
    <row r="271" spans="5:6" ht="12" x14ac:dyDescent="0.3">
      <c r="E271" s="59"/>
      <c r="F271" s="59"/>
    </row>
    <row r="272" spans="5:6" ht="12" x14ac:dyDescent="0.3">
      <c r="E272" s="59"/>
      <c r="F272" s="59"/>
    </row>
    <row r="273" spans="5:6" ht="12" x14ac:dyDescent="0.3">
      <c r="E273" s="59"/>
      <c r="F273" s="59"/>
    </row>
    <row r="274" spans="5:6" ht="12" x14ac:dyDescent="0.3">
      <c r="E274" s="59"/>
      <c r="F274" s="59"/>
    </row>
    <row r="275" spans="5:6" ht="12" x14ac:dyDescent="0.3">
      <c r="E275" s="59"/>
      <c r="F275" s="59"/>
    </row>
    <row r="276" spans="5:6" ht="12" x14ac:dyDescent="0.3">
      <c r="E276" s="59"/>
      <c r="F276" s="59"/>
    </row>
    <row r="277" spans="5:6" ht="12" x14ac:dyDescent="0.3">
      <c r="E277" s="59"/>
      <c r="F277" s="59"/>
    </row>
    <row r="278" spans="5:6" ht="12" x14ac:dyDescent="0.3">
      <c r="E278" s="59"/>
      <c r="F278" s="59"/>
    </row>
    <row r="279" spans="5:6" ht="12" x14ac:dyDescent="0.3">
      <c r="E279" s="59"/>
      <c r="F279" s="59"/>
    </row>
    <row r="280" spans="5:6" ht="12" x14ac:dyDescent="0.3">
      <c r="E280" s="59"/>
      <c r="F280" s="59"/>
    </row>
    <row r="281" spans="5:6" ht="12" x14ac:dyDescent="0.3">
      <c r="E281" s="59"/>
      <c r="F281" s="59"/>
    </row>
    <row r="282" spans="5:6" ht="12" x14ac:dyDescent="0.3">
      <c r="E282" s="59"/>
      <c r="F282" s="59"/>
    </row>
    <row r="283" spans="5:6" ht="12" x14ac:dyDescent="0.3">
      <c r="E283" s="59"/>
      <c r="F283" s="59"/>
    </row>
    <row r="284" spans="5:6" ht="12" x14ac:dyDescent="0.3">
      <c r="E284" s="59"/>
      <c r="F284" s="59"/>
    </row>
    <row r="285" spans="5:6" ht="12" x14ac:dyDescent="0.3">
      <c r="E285" s="59"/>
      <c r="F285" s="59"/>
    </row>
    <row r="286" spans="5:6" ht="12" x14ac:dyDescent="0.3">
      <c r="E286" s="59"/>
      <c r="F286" s="59"/>
    </row>
    <row r="287" spans="5:6" ht="12" x14ac:dyDescent="0.3">
      <c r="E287" s="59"/>
      <c r="F287" s="59"/>
    </row>
    <row r="288" spans="5:6" ht="12" x14ac:dyDescent="0.3">
      <c r="E288" s="59"/>
      <c r="F288" s="59"/>
    </row>
    <row r="289" spans="5:6" ht="12" x14ac:dyDescent="0.3">
      <c r="E289" s="59"/>
      <c r="F289" s="59"/>
    </row>
    <row r="290" spans="5:6" ht="12" x14ac:dyDescent="0.3">
      <c r="E290" s="59"/>
      <c r="F290" s="59"/>
    </row>
    <row r="291" spans="5:6" ht="12" x14ac:dyDescent="0.3">
      <c r="E291" s="59"/>
      <c r="F291" s="59"/>
    </row>
    <row r="292" spans="5:6" ht="12" x14ac:dyDescent="0.3">
      <c r="E292" s="59"/>
      <c r="F292" s="59"/>
    </row>
    <row r="293" spans="5:6" ht="12" x14ac:dyDescent="0.3">
      <c r="E293" s="59"/>
      <c r="F293" s="59"/>
    </row>
    <row r="294" spans="5:6" ht="12" x14ac:dyDescent="0.3">
      <c r="E294" s="59"/>
      <c r="F294" s="59"/>
    </row>
    <row r="295" spans="5:6" ht="12" x14ac:dyDescent="0.3">
      <c r="E295" s="59"/>
      <c r="F295" s="59"/>
    </row>
    <row r="296" spans="5:6" ht="12" x14ac:dyDescent="0.3">
      <c r="E296" s="59"/>
      <c r="F296" s="59"/>
    </row>
    <row r="297" spans="5:6" ht="12" x14ac:dyDescent="0.3">
      <c r="E297" s="59"/>
      <c r="F297" s="59"/>
    </row>
    <row r="298" spans="5:6" ht="12" x14ac:dyDescent="0.3">
      <c r="E298" s="59"/>
      <c r="F298" s="59"/>
    </row>
    <row r="299" spans="5:6" ht="12" x14ac:dyDescent="0.3">
      <c r="E299" s="59"/>
      <c r="F299" s="59"/>
    </row>
    <row r="300" spans="5:6" ht="12" x14ac:dyDescent="0.3">
      <c r="E300" s="59"/>
      <c r="F300" s="59"/>
    </row>
    <row r="301" spans="5:6" ht="12" x14ac:dyDescent="0.3">
      <c r="E301" s="59"/>
      <c r="F301" s="59"/>
    </row>
    <row r="302" spans="5:6" ht="12" x14ac:dyDescent="0.3">
      <c r="E302" s="59"/>
      <c r="F302" s="59"/>
    </row>
    <row r="303" spans="5:6" ht="12" x14ac:dyDescent="0.3">
      <c r="E303" s="59"/>
      <c r="F303" s="59"/>
    </row>
    <row r="304" spans="5:6" ht="12" x14ac:dyDescent="0.3">
      <c r="E304" s="59"/>
      <c r="F304" s="59"/>
    </row>
    <row r="305" spans="5:6" ht="12" x14ac:dyDescent="0.3">
      <c r="E305" s="59"/>
      <c r="F305" s="59"/>
    </row>
    <row r="306" spans="5:6" ht="12" x14ac:dyDescent="0.3">
      <c r="E306" s="59"/>
      <c r="F306" s="59"/>
    </row>
    <row r="307" spans="5:6" ht="12" x14ac:dyDescent="0.3">
      <c r="E307" s="59"/>
      <c r="F307" s="59"/>
    </row>
    <row r="308" spans="5:6" ht="12" x14ac:dyDescent="0.3">
      <c r="E308" s="59"/>
      <c r="F308" s="59"/>
    </row>
    <row r="309" spans="5:6" ht="12" x14ac:dyDescent="0.3">
      <c r="E309" s="59"/>
      <c r="F309" s="59"/>
    </row>
    <row r="310" spans="5:6" ht="12" x14ac:dyDescent="0.3">
      <c r="E310" s="59"/>
      <c r="F310" s="59"/>
    </row>
    <row r="311" spans="5:6" ht="12" x14ac:dyDescent="0.3">
      <c r="E311" s="59"/>
      <c r="F311" s="59"/>
    </row>
    <row r="312" spans="5:6" ht="12" x14ac:dyDescent="0.3">
      <c r="E312" s="59"/>
      <c r="F312" s="59"/>
    </row>
    <row r="313" spans="5:6" ht="12" x14ac:dyDescent="0.3">
      <c r="E313" s="59"/>
      <c r="F313" s="59"/>
    </row>
    <row r="314" spans="5:6" ht="12" x14ac:dyDescent="0.3">
      <c r="E314" s="59"/>
      <c r="F314" s="59"/>
    </row>
    <row r="315" spans="5:6" ht="12" x14ac:dyDescent="0.3">
      <c r="E315" s="59"/>
      <c r="F315" s="59"/>
    </row>
    <row r="316" spans="5:6" ht="12" x14ac:dyDescent="0.3">
      <c r="E316" s="59"/>
      <c r="F316" s="59"/>
    </row>
    <row r="317" spans="5:6" ht="12" x14ac:dyDescent="0.3">
      <c r="E317" s="59"/>
      <c r="F317" s="59"/>
    </row>
    <row r="318" spans="5:6" ht="12" x14ac:dyDescent="0.3">
      <c r="E318" s="59"/>
      <c r="F318" s="59"/>
    </row>
    <row r="319" spans="5:6" ht="12" x14ac:dyDescent="0.3">
      <c r="E319" s="59"/>
      <c r="F319" s="59"/>
    </row>
    <row r="320" spans="5:6" ht="12" x14ac:dyDescent="0.3">
      <c r="E320" s="59"/>
      <c r="F320" s="59"/>
    </row>
    <row r="321" spans="5:6" ht="12" x14ac:dyDescent="0.3">
      <c r="E321" s="59"/>
      <c r="F321" s="59"/>
    </row>
    <row r="322" spans="5:6" ht="12" x14ac:dyDescent="0.3">
      <c r="E322" s="59"/>
      <c r="F322" s="59"/>
    </row>
    <row r="323" spans="5:6" ht="12" x14ac:dyDescent="0.3">
      <c r="E323" s="59"/>
      <c r="F323" s="59"/>
    </row>
    <row r="324" spans="5:6" ht="12" x14ac:dyDescent="0.3">
      <c r="E324" s="59"/>
      <c r="F324" s="59"/>
    </row>
    <row r="325" spans="5:6" ht="12" x14ac:dyDescent="0.3">
      <c r="E325" s="59"/>
      <c r="F325" s="59"/>
    </row>
    <row r="326" spans="5:6" ht="12" x14ac:dyDescent="0.3">
      <c r="E326" s="59"/>
      <c r="F326" s="59"/>
    </row>
    <row r="327" spans="5:6" ht="12" x14ac:dyDescent="0.3">
      <c r="E327" s="59"/>
      <c r="F327" s="59"/>
    </row>
    <row r="328" spans="5:6" ht="12" x14ac:dyDescent="0.3">
      <c r="E328" s="59"/>
      <c r="F328" s="59"/>
    </row>
    <row r="329" spans="5:6" ht="12" x14ac:dyDescent="0.3">
      <c r="E329" s="59"/>
      <c r="F329" s="59"/>
    </row>
    <row r="330" spans="5:6" ht="12" x14ac:dyDescent="0.3">
      <c r="E330" s="59"/>
      <c r="F330" s="59"/>
    </row>
    <row r="331" spans="5:6" ht="12" x14ac:dyDescent="0.3">
      <c r="E331" s="59"/>
      <c r="F331" s="59"/>
    </row>
    <row r="332" spans="5:6" ht="12" x14ac:dyDescent="0.3">
      <c r="E332" s="59"/>
      <c r="F332" s="59"/>
    </row>
    <row r="333" spans="5:6" ht="12" x14ac:dyDescent="0.3">
      <c r="E333" s="59"/>
      <c r="F333" s="59"/>
    </row>
    <row r="334" spans="5:6" ht="12" x14ac:dyDescent="0.3">
      <c r="E334" s="59"/>
      <c r="F334" s="59"/>
    </row>
    <row r="335" spans="5:6" ht="12" x14ac:dyDescent="0.3">
      <c r="E335" s="59"/>
      <c r="F335" s="59"/>
    </row>
    <row r="336" spans="5:6" ht="12" x14ac:dyDescent="0.3">
      <c r="E336" s="59"/>
      <c r="F336" s="59"/>
    </row>
    <row r="337" spans="5:6" ht="12" x14ac:dyDescent="0.3">
      <c r="E337" s="59"/>
      <c r="F337" s="59"/>
    </row>
    <row r="338" spans="5:6" ht="12" x14ac:dyDescent="0.3">
      <c r="E338" s="59"/>
      <c r="F338" s="59"/>
    </row>
    <row r="339" spans="5:6" ht="12" x14ac:dyDescent="0.3">
      <c r="E339" s="59"/>
      <c r="F339" s="59"/>
    </row>
    <row r="340" spans="5:6" ht="12" x14ac:dyDescent="0.3">
      <c r="E340" s="59"/>
      <c r="F340" s="59"/>
    </row>
    <row r="341" spans="5:6" ht="12" x14ac:dyDescent="0.3">
      <c r="E341" s="59"/>
      <c r="F341" s="59"/>
    </row>
    <row r="342" spans="5:6" ht="12" x14ac:dyDescent="0.3">
      <c r="E342" s="59"/>
      <c r="F342" s="59"/>
    </row>
    <row r="343" spans="5:6" ht="12" x14ac:dyDescent="0.3">
      <c r="E343" s="59"/>
      <c r="F343" s="59"/>
    </row>
    <row r="344" spans="5:6" ht="12" x14ac:dyDescent="0.3">
      <c r="E344" s="59"/>
      <c r="F344" s="59"/>
    </row>
    <row r="345" spans="5:6" ht="12" x14ac:dyDescent="0.3">
      <c r="E345" s="59"/>
      <c r="F345" s="59"/>
    </row>
    <row r="346" spans="5:6" ht="12" x14ac:dyDescent="0.3">
      <c r="E346" s="59"/>
      <c r="F346" s="59"/>
    </row>
    <row r="347" spans="5:6" ht="12" x14ac:dyDescent="0.3">
      <c r="E347" s="59"/>
      <c r="F347" s="59"/>
    </row>
    <row r="348" spans="5:6" ht="12" x14ac:dyDescent="0.3">
      <c r="E348" s="59"/>
      <c r="F348" s="59"/>
    </row>
    <row r="349" spans="5:6" ht="12" x14ac:dyDescent="0.3">
      <c r="E349" s="59"/>
      <c r="F349" s="59"/>
    </row>
    <row r="350" spans="5:6" ht="12" x14ac:dyDescent="0.3">
      <c r="E350" s="59"/>
      <c r="F350" s="59"/>
    </row>
    <row r="351" spans="5:6" ht="12" x14ac:dyDescent="0.3">
      <c r="E351" s="59"/>
      <c r="F351" s="59"/>
    </row>
    <row r="352" spans="5:6" ht="12" x14ac:dyDescent="0.3">
      <c r="E352" s="59"/>
      <c r="F352" s="59"/>
    </row>
    <row r="353" spans="5:6" ht="12" x14ac:dyDescent="0.3">
      <c r="E353" s="59"/>
      <c r="F353" s="59"/>
    </row>
    <row r="354" spans="5:6" ht="12" x14ac:dyDescent="0.3">
      <c r="E354" s="59"/>
      <c r="F354" s="59"/>
    </row>
    <row r="355" spans="5:6" ht="12" x14ac:dyDescent="0.3">
      <c r="E355" s="59"/>
      <c r="F355" s="59"/>
    </row>
    <row r="356" spans="5:6" ht="12" x14ac:dyDescent="0.3">
      <c r="E356" s="59"/>
      <c r="F356" s="59"/>
    </row>
    <row r="357" spans="5:6" ht="12" x14ac:dyDescent="0.3">
      <c r="E357" s="59"/>
      <c r="F357" s="59"/>
    </row>
    <row r="358" spans="5:6" ht="12" x14ac:dyDescent="0.3">
      <c r="E358" s="59"/>
      <c r="F358" s="59"/>
    </row>
    <row r="359" spans="5:6" ht="12" x14ac:dyDescent="0.3">
      <c r="E359" s="59"/>
      <c r="F359" s="59"/>
    </row>
    <row r="360" spans="5:6" ht="12" x14ac:dyDescent="0.3">
      <c r="E360" s="59"/>
      <c r="F360" s="59"/>
    </row>
    <row r="361" spans="5:6" ht="12" x14ac:dyDescent="0.3">
      <c r="E361" s="59"/>
      <c r="F361" s="59"/>
    </row>
    <row r="362" spans="5:6" ht="12" x14ac:dyDescent="0.3">
      <c r="E362" s="59"/>
      <c r="F362" s="59"/>
    </row>
    <row r="363" spans="5:6" ht="12" x14ac:dyDescent="0.3">
      <c r="E363" s="59"/>
      <c r="F363" s="59"/>
    </row>
    <row r="364" spans="5:6" ht="12" x14ac:dyDescent="0.3">
      <c r="E364" s="59"/>
      <c r="F364" s="59"/>
    </row>
    <row r="365" spans="5:6" ht="12" x14ac:dyDescent="0.3">
      <c r="E365" s="59"/>
      <c r="F365" s="59"/>
    </row>
    <row r="366" spans="5:6" ht="12" x14ac:dyDescent="0.3">
      <c r="E366" s="59"/>
      <c r="F366" s="59"/>
    </row>
    <row r="367" spans="5:6" ht="12" x14ac:dyDescent="0.3">
      <c r="E367" s="59"/>
      <c r="F367" s="59"/>
    </row>
    <row r="368" spans="5:6" ht="12" x14ac:dyDescent="0.3">
      <c r="E368" s="59"/>
      <c r="F368" s="59"/>
    </row>
    <row r="369" spans="5:6" ht="12" x14ac:dyDescent="0.3">
      <c r="E369" s="59"/>
      <c r="F369" s="59"/>
    </row>
    <row r="370" spans="5:6" ht="12" x14ac:dyDescent="0.3">
      <c r="E370" s="59"/>
      <c r="F370" s="59"/>
    </row>
    <row r="371" spans="5:6" ht="12" x14ac:dyDescent="0.3">
      <c r="E371" s="59"/>
      <c r="F371" s="59"/>
    </row>
    <row r="372" spans="5:6" ht="12" x14ac:dyDescent="0.3">
      <c r="E372" s="59"/>
      <c r="F372" s="59"/>
    </row>
    <row r="373" spans="5:6" ht="12" x14ac:dyDescent="0.3">
      <c r="E373" s="59"/>
      <c r="F373" s="59"/>
    </row>
    <row r="374" spans="5:6" ht="12" x14ac:dyDescent="0.3">
      <c r="E374" s="59"/>
      <c r="F374" s="59"/>
    </row>
    <row r="375" spans="5:6" ht="12" x14ac:dyDescent="0.3">
      <c r="E375" s="59"/>
      <c r="F375" s="59"/>
    </row>
    <row r="376" spans="5:6" ht="12" x14ac:dyDescent="0.3">
      <c r="E376" s="59"/>
      <c r="F376" s="59"/>
    </row>
    <row r="377" spans="5:6" ht="12" x14ac:dyDescent="0.3">
      <c r="E377" s="59"/>
      <c r="F377" s="59"/>
    </row>
    <row r="378" spans="5:6" ht="12" x14ac:dyDescent="0.3">
      <c r="E378" s="59"/>
      <c r="F378" s="59"/>
    </row>
    <row r="379" spans="5:6" ht="12" x14ac:dyDescent="0.3">
      <c r="E379" s="59"/>
      <c r="F379" s="59"/>
    </row>
    <row r="380" spans="5:6" ht="12" x14ac:dyDescent="0.3">
      <c r="E380" s="59"/>
      <c r="F380" s="59"/>
    </row>
    <row r="381" spans="5:6" ht="12" x14ac:dyDescent="0.3">
      <c r="E381" s="59"/>
      <c r="F381" s="59"/>
    </row>
    <row r="382" spans="5:6" ht="12" x14ac:dyDescent="0.3">
      <c r="E382" s="59"/>
      <c r="F382" s="59"/>
    </row>
    <row r="383" spans="5:6" ht="12" x14ac:dyDescent="0.3">
      <c r="E383" s="59"/>
      <c r="F383" s="59"/>
    </row>
    <row r="384" spans="5:6" ht="12" x14ac:dyDescent="0.3">
      <c r="E384" s="59"/>
      <c r="F384" s="59"/>
    </row>
    <row r="385" spans="5:6" ht="12" x14ac:dyDescent="0.3">
      <c r="E385" s="59"/>
      <c r="F385" s="59"/>
    </row>
    <row r="386" spans="5:6" ht="12" x14ac:dyDescent="0.3">
      <c r="E386" s="59"/>
      <c r="F386" s="59"/>
    </row>
    <row r="387" spans="5:6" ht="12" x14ac:dyDescent="0.3">
      <c r="E387" s="59"/>
      <c r="F387" s="59"/>
    </row>
    <row r="388" spans="5:6" ht="12" x14ac:dyDescent="0.3">
      <c r="E388" s="59"/>
      <c r="F388" s="59"/>
    </row>
    <row r="389" spans="5:6" ht="12" x14ac:dyDescent="0.3">
      <c r="E389" s="59"/>
      <c r="F389" s="59"/>
    </row>
    <row r="390" spans="5:6" ht="12" x14ac:dyDescent="0.3">
      <c r="E390" s="59"/>
      <c r="F390" s="59"/>
    </row>
    <row r="391" spans="5:6" ht="12" x14ac:dyDescent="0.3">
      <c r="E391" s="59"/>
      <c r="F391" s="59"/>
    </row>
    <row r="392" spans="5:6" ht="12" x14ac:dyDescent="0.3">
      <c r="E392" s="59"/>
      <c r="F392" s="59"/>
    </row>
    <row r="393" spans="5:6" ht="12" x14ac:dyDescent="0.3">
      <c r="E393" s="59"/>
      <c r="F393" s="59"/>
    </row>
    <row r="394" spans="5:6" ht="12" x14ac:dyDescent="0.3">
      <c r="E394" s="59"/>
      <c r="F394" s="59"/>
    </row>
    <row r="395" spans="5:6" ht="12" x14ac:dyDescent="0.3">
      <c r="E395" s="59"/>
      <c r="F395" s="59"/>
    </row>
    <row r="396" spans="5:6" ht="12" x14ac:dyDescent="0.3">
      <c r="E396" s="59"/>
      <c r="F396" s="59"/>
    </row>
    <row r="397" spans="5:6" ht="12" x14ac:dyDescent="0.3">
      <c r="E397" s="59"/>
      <c r="F397" s="59"/>
    </row>
    <row r="398" spans="5:6" ht="12" x14ac:dyDescent="0.3">
      <c r="E398" s="59"/>
      <c r="F398" s="59"/>
    </row>
    <row r="399" spans="5:6" ht="12" x14ac:dyDescent="0.3">
      <c r="E399" s="59"/>
      <c r="F399" s="59"/>
    </row>
    <row r="400" spans="5:6" ht="12" x14ac:dyDescent="0.3">
      <c r="E400" s="59"/>
      <c r="F400" s="59"/>
    </row>
    <row r="401" spans="5:6" ht="12" x14ac:dyDescent="0.3">
      <c r="E401" s="59"/>
      <c r="F401" s="59"/>
    </row>
    <row r="402" spans="5:6" ht="12" x14ac:dyDescent="0.3">
      <c r="E402" s="59"/>
      <c r="F402" s="59"/>
    </row>
    <row r="403" spans="5:6" ht="12" x14ac:dyDescent="0.3">
      <c r="E403" s="59"/>
      <c r="F403" s="59"/>
    </row>
    <row r="404" spans="5:6" ht="12" x14ac:dyDescent="0.3">
      <c r="E404" s="59"/>
      <c r="F404" s="59"/>
    </row>
    <row r="405" spans="5:6" ht="12" x14ac:dyDescent="0.3">
      <c r="E405" s="59"/>
      <c r="F405" s="59"/>
    </row>
    <row r="406" spans="5:6" ht="12" x14ac:dyDescent="0.3">
      <c r="E406" s="59"/>
      <c r="F406" s="59"/>
    </row>
    <row r="407" spans="5:6" ht="12" x14ac:dyDescent="0.3">
      <c r="E407" s="59"/>
      <c r="F407" s="59"/>
    </row>
    <row r="408" spans="5:6" ht="12" x14ac:dyDescent="0.3">
      <c r="E408" s="59"/>
      <c r="F408" s="59"/>
    </row>
    <row r="409" spans="5:6" ht="12" x14ac:dyDescent="0.3">
      <c r="E409" s="59"/>
      <c r="F409" s="59"/>
    </row>
    <row r="410" spans="5:6" ht="12" x14ac:dyDescent="0.3">
      <c r="E410" s="59"/>
      <c r="F410" s="59"/>
    </row>
    <row r="411" spans="5:6" ht="12" x14ac:dyDescent="0.3">
      <c r="E411" s="59"/>
      <c r="F411" s="59"/>
    </row>
    <row r="412" spans="5:6" ht="12" x14ac:dyDescent="0.3">
      <c r="E412" s="59"/>
      <c r="F412" s="59"/>
    </row>
    <row r="413" spans="5:6" ht="12" x14ac:dyDescent="0.3">
      <c r="E413" s="59"/>
      <c r="F413" s="59"/>
    </row>
    <row r="414" spans="5:6" ht="12" x14ac:dyDescent="0.3">
      <c r="E414" s="59"/>
      <c r="F414" s="59"/>
    </row>
    <row r="415" spans="5:6" ht="12" x14ac:dyDescent="0.3">
      <c r="E415" s="59"/>
      <c r="F415" s="59"/>
    </row>
    <row r="416" spans="5:6" ht="12" x14ac:dyDescent="0.3">
      <c r="E416" s="59"/>
      <c r="F416" s="59"/>
    </row>
    <row r="417" spans="5:6" ht="12" x14ac:dyDescent="0.3">
      <c r="E417" s="59"/>
      <c r="F417" s="59"/>
    </row>
    <row r="418" spans="5:6" ht="12" x14ac:dyDescent="0.3">
      <c r="E418" s="59"/>
      <c r="F418" s="59"/>
    </row>
    <row r="419" spans="5:6" ht="12" x14ac:dyDescent="0.3">
      <c r="E419" s="59"/>
      <c r="F419" s="59"/>
    </row>
    <row r="420" spans="5:6" ht="12" x14ac:dyDescent="0.3">
      <c r="E420" s="59"/>
      <c r="F420" s="59"/>
    </row>
    <row r="421" spans="5:6" ht="12" x14ac:dyDescent="0.3">
      <c r="E421" s="59"/>
      <c r="F421" s="59"/>
    </row>
    <row r="422" spans="5:6" ht="12" x14ac:dyDescent="0.3">
      <c r="E422" s="59"/>
      <c r="F422" s="59"/>
    </row>
    <row r="423" spans="5:6" ht="12" x14ac:dyDescent="0.3">
      <c r="E423" s="59"/>
      <c r="F423" s="59"/>
    </row>
    <row r="424" spans="5:6" ht="12" x14ac:dyDescent="0.3">
      <c r="E424" s="59"/>
      <c r="F424" s="59"/>
    </row>
    <row r="425" spans="5:6" ht="12" x14ac:dyDescent="0.3">
      <c r="E425" s="59"/>
      <c r="F425" s="59"/>
    </row>
    <row r="426" spans="5:6" ht="12" x14ac:dyDescent="0.3">
      <c r="E426" s="59"/>
      <c r="F426" s="59"/>
    </row>
    <row r="427" spans="5:6" ht="12" x14ac:dyDescent="0.3">
      <c r="E427" s="59"/>
      <c r="F427" s="59"/>
    </row>
    <row r="428" spans="5:6" ht="12" x14ac:dyDescent="0.3">
      <c r="E428" s="59"/>
      <c r="F428" s="59"/>
    </row>
    <row r="429" spans="5:6" ht="12" x14ac:dyDescent="0.3">
      <c r="E429" s="59"/>
      <c r="F429" s="59"/>
    </row>
    <row r="430" spans="5:6" ht="12" x14ac:dyDescent="0.3">
      <c r="E430" s="59"/>
      <c r="F430" s="59"/>
    </row>
    <row r="431" spans="5:6" ht="12" x14ac:dyDescent="0.3">
      <c r="E431" s="59"/>
      <c r="F431" s="59"/>
    </row>
    <row r="432" spans="5:6" ht="12" x14ac:dyDescent="0.3">
      <c r="E432" s="59"/>
      <c r="F432" s="59"/>
    </row>
    <row r="433" spans="5:6" ht="12" x14ac:dyDescent="0.3">
      <c r="E433" s="59"/>
      <c r="F433" s="59"/>
    </row>
    <row r="434" spans="5:6" ht="12" x14ac:dyDescent="0.3">
      <c r="E434" s="59"/>
      <c r="F434" s="59"/>
    </row>
    <row r="435" spans="5:6" ht="12" x14ac:dyDescent="0.3">
      <c r="E435" s="59"/>
      <c r="F435" s="59"/>
    </row>
    <row r="436" spans="5:6" ht="12" x14ac:dyDescent="0.3">
      <c r="E436" s="59"/>
      <c r="F436" s="59"/>
    </row>
    <row r="437" spans="5:6" ht="12" x14ac:dyDescent="0.3">
      <c r="E437" s="59"/>
      <c r="F437" s="59"/>
    </row>
    <row r="438" spans="5:6" ht="12" x14ac:dyDescent="0.3">
      <c r="E438" s="59"/>
      <c r="F438" s="59"/>
    </row>
    <row r="439" spans="5:6" ht="12" x14ac:dyDescent="0.3">
      <c r="E439" s="59"/>
      <c r="F439" s="59"/>
    </row>
    <row r="440" spans="5:6" ht="12" x14ac:dyDescent="0.3">
      <c r="E440" s="59"/>
      <c r="F440" s="59"/>
    </row>
    <row r="441" spans="5:6" ht="12" x14ac:dyDescent="0.3">
      <c r="E441" s="59"/>
      <c r="F441" s="59"/>
    </row>
    <row r="442" spans="5:6" ht="12" x14ac:dyDescent="0.3">
      <c r="E442" s="59"/>
      <c r="F442" s="59"/>
    </row>
    <row r="443" spans="5:6" ht="12" x14ac:dyDescent="0.3">
      <c r="E443" s="59"/>
      <c r="F443" s="59"/>
    </row>
    <row r="444" spans="5:6" ht="12" x14ac:dyDescent="0.3">
      <c r="E444" s="59"/>
      <c r="F444" s="59"/>
    </row>
    <row r="445" spans="5:6" ht="12" x14ac:dyDescent="0.3">
      <c r="E445" s="59"/>
      <c r="F445" s="59"/>
    </row>
    <row r="446" spans="5:6" ht="12" x14ac:dyDescent="0.3">
      <c r="E446" s="59"/>
      <c r="F446" s="59"/>
    </row>
    <row r="447" spans="5:6" ht="12" x14ac:dyDescent="0.3">
      <c r="E447" s="59"/>
      <c r="F447" s="59"/>
    </row>
    <row r="448" spans="5:6" ht="12" x14ac:dyDescent="0.3">
      <c r="E448" s="59"/>
      <c r="F448" s="59"/>
    </row>
    <row r="449" spans="5:6" ht="12" x14ac:dyDescent="0.3">
      <c r="E449" s="59"/>
      <c r="F449" s="59"/>
    </row>
    <row r="450" spans="5:6" ht="12" x14ac:dyDescent="0.3">
      <c r="E450" s="59"/>
      <c r="F450" s="59"/>
    </row>
    <row r="451" spans="5:6" ht="12" x14ac:dyDescent="0.3">
      <c r="E451" s="59"/>
      <c r="F451" s="59"/>
    </row>
    <row r="452" spans="5:6" ht="12" x14ac:dyDescent="0.3">
      <c r="E452" s="59"/>
      <c r="F452" s="59"/>
    </row>
    <row r="453" spans="5:6" ht="12" x14ac:dyDescent="0.3">
      <c r="E453" s="59"/>
      <c r="F453" s="59"/>
    </row>
    <row r="454" spans="5:6" ht="12" x14ac:dyDescent="0.3">
      <c r="E454" s="59"/>
      <c r="F454" s="59"/>
    </row>
    <row r="455" spans="5:6" ht="12" x14ac:dyDescent="0.3">
      <c r="E455" s="59"/>
      <c r="F455" s="59"/>
    </row>
    <row r="456" spans="5:6" ht="12" x14ac:dyDescent="0.3">
      <c r="E456" s="59"/>
      <c r="F456" s="59"/>
    </row>
    <row r="457" spans="5:6" ht="12" x14ac:dyDescent="0.3">
      <c r="E457" s="59"/>
      <c r="F457" s="59"/>
    </row>
    <row r="458" spans="5:6" ht="12" x14ac:dyDescent="0.3">
      <c r="E458" s="59"/>
      <c r="F458" s="59"/>
    </row>
    <row r="459" spans="5:6" ht="12" x14ac:dyDescent="0.3">
      <c r="E459" s="59"/>
      <c r="F459" s="59"/>
    </row>
    <row r="460" spans="5:6" ht="12" x14ac:dyDescent="0.3">
      <c r="E460" s="59"/>
      <c r="F460" s="59"/>
    </row>
    <row r="461" spans="5:6" ht="12" x14ac:dyDescent="0.3">
      <c r="E461" s="59"/>
      <c r="F461" s="59"/>
    </row>
    <row r="462" spans="5:6" ht="12" x14ac:dyDescent="0.3">
      <c r="E462" s="59"/>
      <c r="F462" s="59"/>
    </row>
    <row r="463" spans="5:6" ht="12" x14ac:dyDescent="0.3">
      <c r="E463" s="59"/>
      <c r="F463" s="59"/>
    </row>
    <row r="464" spans="5:6" ht="12" x14ac:dyDescent="0.3">
      <c r="E464" s="59"/>
      <c r="F464" s="59"/>
    </row>
    <row r="465" spans="5:6" ht="12" x14ac:dyDescent="0.3">
      <c r="E465" s="59"/>
      <c r="F465" s="59"/>
    </row>
    <row r="466" spans="5:6" ht="12" x14ac:dyDescent="0.3">
      <c r="E466" s="59"/>
      <c r="F466" s="59"/>
    </row>
    <row r="467" spans="5:6" ht="12" x14ac:dyDescent="0.3">
      <c r="E467" s="59"/>
      <c r="F467" s="59"/>
    </row>
    <row r="468" spans="5:6" ht="12" x14ac:dyDescent="0.3">
      <c r="E468" s="59"/>
      <c r="F468" s="59"/>
    </row>
    <row r="469" spans="5:6" ht="12" x14ac:dyDescent="0.3">
      <c r="E469" s="59"/>
      <c r="F469" s="59"/>
    </row>
    <row r="470" spans="5:6" ht="12" x14ac:dyDescent="0.3">
      <c r="E470" s="59"/>
      <c r="F470" s="59"/>
    </row>
    <row r="471" spans="5:6" ht="12" x14ac:dyDescent="0.3">
      <c r="E471" s="59"/>
      <c r="F471" s="59"/>
    </row>
    <row r="472" spans="5:6" ht="12" x14ac:dyDescent="0.3">
      <c r="E472" s="59"/>
      <c r="F472" s="59"/>
    </row>
    <row r="473" spans="5:6" ht="12" x14ac:dyDescent="0.3">
      <c r="E473" s="59"/>
      <c r="F473" s="59"/>
    </row>
    <row r="474" spans="5:6" ht="12" x14ac:dyDescent="0.3">
      <c r="E474" s="59"/>
      <c r="F474" s="59"/>
    </row>
    <row r="475" spans="5:6" ht="12" x14ac:dyDescent="0.3">
      <c r="E475" s="59"/>
      <c r="F475" s="59"/>
    </row>
    <row r="476" spans="5:6" ht="12" x14ac:dyDescent="0.3">
      <c r="E476" s="59"/>
      <c r="F476" s="59"/>
    </row>
    <row r="477" spans="5:6" ht="12" x14ac:dyDescent="0.3">
      <c r="E477" s="59"/>
      <c r="F477" s="59"/>
    </row>
    <row r="478" spans="5:6" ht="12" x14ac:dyDescent="0.3">
      <c r="E478" s="59"/>
      <c r="F478" s="59"/>
    </row>
    <row r="479" spans="5:6" ht="12" x14ac:dyDescent="0.3">
      <c r="E479" s="59"/>
      <c r="F479" s="59"/>
    </row>
    <row r="480" spans="5:6" ht="12" x14ac:dyDescent="0.3">
      <c r="E480" s="59"/>
      <c r="F480" s="59"/>
    </row>
    <row r="481" spans="5:6" ht="12" x14ac:dyDescent="0.3">
      <c r="E481" s="59"/>
      <c r="F481" s="59"/>
    </row>
    <row r="482" spans="5:6" ht="12" x14ac:dyDescent="0.3">
      <c r="E482" s="59"/>
      <c r="F482" s="59"/>
    </row>
    <row r="483" spans="5:6" ht="12" x14ac:dyDescent="0.3">
      <c r="E483" s="59"/>
      <c r="F483" s="59"/>
    </row>
    <row r="484" spans="5:6" ht="12" x14ac:dyDescent="0.3">
      <c r="E484" s="59"/>
      <c r="F484" s="59"/>
    </row>
    <row r="485" spans="5:6" ht="12" x14ac:dyDescent="0.3">
      <c r="E485" s="59"/>
      <c r="F485" s="59"/>
    </row>
    <row r="486" spans="5:6" ht="12" x14ac:dyDescent="0.3">
      <c r="E486" s="59"/>
      <c r="F486" s="59"/>
    </row>
    <row r="487" spans="5:6" ht="12" x14ac:dyDescent="0.3">
      <c r="E487" s="59"/>
      <c r="F487" s="59"/>
    </row>
    <row r="488" spans="5:6" ht="12" x14ac:dyDescent="0.3">
      <c r="E488" s="59"/>
      <c r="F488" s="59"/>
    </row>
    <row r="489" spans="5:6" ht="12" x14ac:dyDescent="0.3">
      <c r="E489" s="59"/>
      <c r="F489" s="59"/>
    </row>
    <row r="490" spans="5:6" ht="12" x14ac:dyDescent="0.3">
      <c r="E490" s="59"/>
      <c r="F490" s="59"/>
    </row>
    <row r="491" spans="5:6" ht="12" x14ac:dyDescent="0.3">
      <c r="E491" s="59"/>
      <c r="F491" s="59"/>
    </row>
    <row r="492" spans="5:6" ht="12" x14ac:dyDescent="0.3">
      <c r="E492" s="59"/>
      <c r="F492" s="59"/>
    </row>
    <row r="493" spans="5:6" ht="12" x14ac:dyDescent="0.3">
      <c r="E493" s="59"/>
      <c r="F493" s="59"/>
    </row>
    <row r="494" spans="5:6" ht="12" x14ac:dyDescent="0.3">
      <c r="E494" s="59"/>
      <c r="F494" s="59"/>
    </row>
    <row r="495" spans="5:6" ht="12" x14ac:dyDescent="0.3">
      <c r="E495" s="59"/>
      <c r="F495" s="59"/>
    </row>
    <row r="496" spans="5:6" ht="12" x14ac:dyDescent="0.3">
      <c r="E496" s="59"/>
      <c r="F496" s="59"/>
    </row>
    <row r="497" spans="5:6" ht="12" x14ac:dyDescent="0.3">
      <c r="E497" s="59"/>
      <c r="F497" s="59"/>
    </row>
    <row r="498" spans="5:6" ht="12" x14ac:dyDescent="0.3">
      <c r="E498" s="59"/>
      <c r="F498" s="59"/>
    </row>
    <row r="499" spans="5:6" ht="12" x14ac:dyDescent="0.3">
      <c r="E499" s="59"/>
      <c r="F499" s="59"/>
    </row>
    <row r="500" spans="5:6" ht="12" x14ac:dyDescent="0.3">
      <c r="E500" s="59"/>
      <c r="F500" s="59"/>
    </row>
    <row r="501" spans="5:6" ht="12" x14ac:dyDescent="0.3">
      <c r="E501" s="59"/>
      <c r="F501" s="59"/>
    </row>
    <row r="502" spans="5:6" ht="12" x14ac:dyDescent="0.3">
      <c r="E502" s="59"/>
      <c r="F502" s="59"/>
    </row>
    <row r="503" spans="5:6" ht="12" x14ac:dyDescent="0.3">
      <c r="E503" s="59"/>
      <c r="F503" s="59"/>
    </row>
    <row r="504" spans="5:6" ht="12" x14ac:dyDescent="0.3">
      <c r="E504" s="59"/>
      <c r="F504" s="59"/>
    </row>
    <row r="505" spans="5:6" ht="12" x14ac:dyDescent="0.3">
      <c r="E505" s="59"/>
      <c r="F505" s="59"/>
    </row>
    <row r="506" spans="5:6" ht="12" x14ac:dyDescent="0.3">
      <c r="E506" s="59"/>
      <c r="F506" s="59"/>
    </row>
    <row r="507" spans="5:6" ht="12" x14ac:dyDescent="0.3">
      <c r="E507" s="59"/>
      <c r="F507" s="59"/>
    </row>
    <row r="508" spans="5:6" ht="12" x14ac:dyDescent="0.3">
      <c r="E508" s="59"/>
      <c r="F508" s="59"/>
    </row>
    <row r="509" spans="5:6" ht="12" x14ac:dyDescent="0.3">
      <c r="E509" s="59"/>
      <c r="F509" s="59"/>
    </row>
    <row r="510" spans="5:6" ht="12" x14ac:dyDescent="0.3">
      <c r="E510" s="59"/>
      <c r="F510" s="59"/>
    </row>
    <row r="511" spans="5:6" ht="12" x14ac:dyDescent="0.3">
      <c r="E511" s="59"/>
      <c r="F511" s="59"/>
    </row>
    <row r="512" spans="5:6" ht="12" x14ac:dyDescent="0.3">
      <c r="E512" s="59"/>
      <c r="F512" s="59"/>
    </row>
    <row r="513" spans="5:6" ht="12" x14ac:dyDescent="0.3">
      <c r="E513" s="59"/>
      <c r="F513" s="59"/>
    </row>
    <row r="514" spans="5:6" ht="12" x14ac:dyDescent="0.3">
      <c r="E514" s="59"/>
      <c r="F514" s="59"/>
    </row>
    <row r="515" spans="5:6" ht="12" x14ac:dyDescent="0.3">
      <c r="E515" s="59"/>
      <c r="F515" s="59"/>
    </row>
    <row r="516" spans="5:6" ht="12" x14ac:dyDescent="0.3">
      <c r="E516" s="59"/>
      <c r="F516" s="59"/>
    </row>
    <row r="517" spans="5:6" ht="12" x14ac:dyDescent="0.3">
      <c r="E517" s="59"/>
      <c r="F517" s="59"/>
    </row>
    <row r="518" spans="5:6" ht="12" x14ac:dyDescent="0.3">
      <c r="E518" s="59"/>
      <c r="F518" s="59"/>
    </row>
    <row r="519" spans="5:6" ht="12" x14ac:dyDescent="0.3">
      <c r="E519" s="59"/>
      <c r="F519" s="59"/>
    </row>
    <row r="520" spans="5:6" ht="12" x14ac:dyDescent="0.3">
      <c r="E520" s="59"/>
      <c r="F520" s="59"/>
    </row>
    <row r="521" spans="5:6" ht="12" x14ac:dyDescent="0.3">
      <c r="E521" s="59"/>
      <c r="F521" s="59"/>
    </row>
    <row r="522" spans="5:6" ht="12" x14ac:dyDescent="0.3">
      <c r="E522" s="59"/>
      <c r="F522" s="59"/>
    </row>
    <row r="523" spans="5:6" ht="12" x14ac:dyDescent="0.3">
      <c r="E523" s="59"/>
      <c r="F523" s="59"/>
    </row>
    <row r="524" spans="5:6" ht="12" x14ac:dyDescent="0.3">
      <c r="E524" s="59"/>
      <c r="F524" s="59"/>
    </row>
    <row r="525" spans="5:6" ht="12" x14ac:dyDescent="0.3">
      <c r="E525" s="59"/>
      <c r="F525" s="59"/>
    </row>
    <row r="526" spans="5:6" ht="12" x14ac:dyDescent="0.3">
      <c r="E526" s="59"/>
      <c r="F526" s="59"/>
    </row>
    <row r="527" spans="5:6" ht="12" x14ac:dyDescent="0.3">
      <c r="E527" s="59"/>
      <c r="F527" s="59"/>
    </row>
    <row r="528" spans="5:6" ht="12" x14ac:dyDescent="0.3">
      <c r="E528" s="59"/>
      <c r="F528" s="59"/>
    </row>
    <row r="529" spans="5:6" ht="12" x14ac:dyDescent="0.3">
      <c r="E529" s="59"/>
      <c r="F529" s="59"/>
    </row>
    <row r="530" spans="5:6" ht="12" x14ac:dyDescent="0.3">
      <c r="E530" s="59"/>
      <c r="F530" s="59"/>
    </row>
    <row r="531" spans="5:6" ht="12" x14ac:dyDescent="0.3">
      <c r="E531" s="59"/>
      <c r="F531" s="59"/>
    </row>
    <row r="532" spans="5:6" ht="12" x14ac:dyDescent="0.3">
      <c r="E532" s="59"/>
      <c r="F532" s="59"/>
    </row>
    <row r="533" spans="5:6" ht="12" x14ac:dyDescent="0.3">
      <c r="E533" s="59"/>
      <c r="F533" s="59"/>
    </row>
    <row r="534" spans="5:6" ht="12" x14ac:dyDescent="0.3">
      <c r="E534" s="59"/>
      <c r="F534" s="59"/>
    </row>
    <row r="535" spans="5:6" ht="12" x14ac:dyDescent="0.3">
      <c r="E535" s="59"/>
      <c r="F535" s="59"/>
    </row>
    <row r="536" spans="5:6" ht="12" x14ac:dyDescent="0.3">
      <c r="E536" s="59"/>
      <c r="F536" s="59"/>
    </row>
    <row r="537" spans="5:6" ht="12" x14ac:dyDescent="0.3">
      <c r="E537" s="59"/>
      <c r="F537" s="59"/>
    </row>
    <row r="538" spans="5:6" ht="12" x14ac:dyDescent="0.3">
      <c r="E538" s="59"/>
      <c r="F538" s="59"/>
    </row>
    <row r="539" spans="5:6" ht="12" x14ac:dyDescent="0.3">
      <c r="E539" s="59"/>
      <c r="F539" s="59"/>
    </row>
    <row r="540" spans="5:6" ht="12" x14ac:dyDescent="0.3">
      <c r="E540" s="59"/>
      <c r="F540" s="59"/>
    </row>
    <row r="541" spans="5:6" ht="12" x14ac:dyDescent="0.3">
      <c r="E541" s="59"/>
      <c r="F541" s="59"/>
    </row>
    <row r="542" spans="5:6" ht="12" x14ac:dyDescent="0.3">
      <c r="E542" s="59"/>
      <c r="F542" s="59"/>
    </row>
    <row r="543" spans="5:6" ht="12" x14ac:dyDescent="0.3">
      <c r="E543" s="59"/>
      <c r="F543" s="59"/>
    </row>
    <row r="544" spans="5:6" ht="12" x14ac:dyDescent="0.3">
      <c r="E544" s="59"/>
      <c r="F544" s="59"/>
    </row>
    <row r="545" spans="5:6" ht="12" x14ac:dyDescent="0.3">
      <c r="E545" s="59"/>
      <c r="F545" s="59"/>
    </row>
    <row r="546" spans="5:6" ht="12" x14ac:dyDescent="0.3">
      <c r="E546" s="59"/>
      <c r="F546" s="59"/>
    </row>
    <row r="547" spans="5:6" ht="12" x14ac:dyDescent="0.3">
      <c r="E547" s="59"/>
      <c r="F547" s="59"/>
    </row>
    <row r="548" spans="5:6" ht="12" x14ac:dyDescent="0.3">
      <c r="E548" s="59"/>
      <c r="F548" s="59"/>
    </row>
    <row r="549" spans="5:6" ht="12" x14ac:dyDescent="0.3">
      <c r="E549" s="59"/>
      <c r="F549" s="59"/>
    </row>
    <row r="550" spans="5:6" ht="12" x14ac:dyDescent="0.3">
      <c r="E550" s="59"/>
      <c r="F550" s="59"/>
    </row>
    <row r="551" spans="5:6" ht="12" x14ac:dyDescent="0.3">
      <c r="E551" s="59"/>
      <c r="F551" s="59"/>
    </row>
    <row r="552" spans="5:6" ht="12" x14ac:dyDescent="0.3">
      <c r="E552" s="59"/>
      <c r="F552" s="59"/>
    </row>
    <row r="553" spans="5:6" ht="12" x14ac:dyDescent="0.3">
      <c r="E553" s="59"/>
      <c r="F553" s="59"/>
    </row>
    <row r="554" spans="5:6" ht="12" x14ac:dyDescent="0.3">
      <c r="E554" s="59"/>
      <c r="F554" s="59"/>
    </row>
    <row r="555" spans="5:6" ht="12" x14ac:dyDescent="0.3">
      <c r="E555" s="59"/>
      <c r="F555" s="59"/>
    </row>
    <row r="556" spans="5:6" ht="12" x14ac:dyDescent="0.3">
      <c r="E556" s="59"/>
      <c r="F556" s="59"/>
    </row>
    <row r="557" spans="5:6" ht="12" x14ac:dyDescent="0.3">
      <c r="E557" s="59"/>
      <c r="F557" s="59"/>
    </row>
    <row r="558" spans="5:6" ht="12" x14ac:dyDescent="0.3">
      <c r="E558" s="59"/>
      <c r="F558" s="59"/>
    </row>
    <row r="559" spans="5:6" ht="12" x14ac:dyDescent="0.3">
      <c r="E559" s="59"/>
      <c r="F559" s="59"/>
    </row>
    <row r="560" spans="5:6" ht="12" x14ac:dyDescent="0.3">
      <c r="E560" s="59"/>
      <c r="F560" s="59"/>
    </row>
    <row r="561" spans="5:6" ht="12" x14ac:dyDescent="0.3">
      <c r="E561" s="59"/>
      <c r="F561" s="59"/>
    </row>
    <row r="562" spans="5:6" ht="12" x14ac:dyDescent="0.3">
      <c r="E562" s="59"/>
      <c r="F562" s="59"/>
    </row>
    <row r="563" spans="5:6" ht="12" x14ac:dyDescent="0.3">
      <c r="E563" s="59"/>
      <c r="F563" s="59"/>
    </row>
    <row r="564" spans="5:6" ht="12" x14ac:dyDescent="0.3">
      <c r="E564" s="59"/>
      <c r="F564" s="59"/>
    </row>
    <row r="565" spans="5:6" ht="12" x14ac:dyDescent="0.3">
      <c r="E565" s="59"/>
      <c r="F565" s="59"/>
    </row>
    <row r="566" spans="5:6" ht="12" x14ac:dyDescent="0.3">
      <c r="E566" s="59"/>
      <c r="F566" s="59"/>
    </row>
    <row r="567" spans="5:6" ht="12" x14ac:dyDescent="0.3">
      <c r="E567" s="59"/>
      <c r="F567" s="59"/>
    </row>
    <row r="568" spans="5:6" ht="12" x14ac:dyDescent="0.3">
      <c r="E568" s="59"/>
      <c r="F568" s="59"/>
    </row>
    <row r="569" spans="5:6" ht="12" x14ac:dyDescent="0.3">
      <c r="E569" s="59"/>
      <c r="F569" s="59"/>
    </row>
    <row r="570" spans="5:6" ht="12" x14ac:dyDescent="0.3">
      <c r="E570" s="59"/>
      <c r="F570" s="59"/>
    </row>
    <row r="571" spans="5:6" ht="12" x14ac:dyDescent="0.3">
      <c r="E571" s="59"/>
      <c r="F571" s="59"/>
    </row>
    <row r="572" spans="5:6" ht="12" x14ac:dyDescent="0.3">
      <c r="E572" s="59"/>
      <c r="F572" s="59"/>
    </row>
    <row r="573" spans="5:6" ht="12" x14ac:dyDescent="0.3">
      <c r="E573" s="59"/>
      <c r="F573" s="59"/>
    </row>
    <row r="574" spans="5:6" ht="12" x14ac:dyDescent="0.3">
      <c r="E574" s="59"/>
      <c r="F574" s="59"/>
    </row>
    <row r="575" spans="5:6" ht="12" x14ac:dyDescent="0.3">
      <c r="E575" s="59"/>
      <c r="F575" s="59"/>
    </row>
    <row r="576" spans="5:6" ht="12" x14ac:dyDescent="0.3">
      <c r="E576" s="59"/>
      <c r="F576" s="59"/>
    </row>
    <row r="577" spans="5:6" ht="12" x14ac:dyDescent="0.3">
      <c r="E577" s="59"/>
      <c r="F577" s="59"/>
    </row>
    <row r="578" spans="5:6" ht="12" x14ac:dyDescent="0.3">
      <c r="E578" s="59"/>
      <c r="F578" s="59"/>
    </row>
    <row r="579" spans="5:6" ht="12" x14ac:dyDescent="0.3">
      <c r="E579" s="59"/>
      <c r="F579" s="59"/>
    </row>
    <row r="580" spans="5:6" ht="12" x14ac:dyDescent="0.3">
      <c r="E580" s="59"/>
      <c r="F580" s="59"/>
    </row>
    <row r="581" spans="5:6" ht="12" x14ac:dyDescent="0.3">
      <c r="E581" s="59"/>
      <c r="F581" s="59"/>
    </row>
    <row r="582" spans="5:6" ht="12" x14ac:dyDescent="0.3">
      <c r="E582" s="59"/>
      <c r="F582" s="59"/>
    </row>
    <row r="583" spans="5:6" ht="12" x14ac:dyDescent="0.3">
      <c r="E583" s="59"/>
      <c r="F583" s="59"/>
    </row>
    <row r="584" spans="5:6" ht="12" x14ac:dyDescent="0.3">
      <c r="E584" s="59"/>
      <c r="F584" s="59"/>
    </row>
    <row r="585" spans="5:6" ht="12" x14ac:dyDescent="0.3">
      <c r="E585" s="59"/>
      <c r="F585" s="59"/>
    </row>
    <row r="586" spans="5:6" ht="12" x14ac:dyDescent="0.3">
      <c r="E586" s="59"/>
      <c r="F586" s="59"/>
    </row>
    <row r="587" spans="5:6" ht="12" x14ac:dyDescent="0.3">
      <c r="E587" s="59"/>
      <c r="F587" s="59"/>
    </row>
    <row r="588" spans="5:6" ht="12" x14ac:dyDescent="0.3">
      <c r="E588" s="59"/>
      <c r="F588" s="59"/>
    </row>
    <row r="589" spans="5:6" ht="12" x14ac:dyDescent="0.3">
      <c r="E589" s="59"/>
      <c r="F589" s="59"/>
    </row>
    <row r="590" spans="5:6" ht="12" x14ac:dyDescent="0.3">
      <c r="E590" s="59"/>
      <c r="F590" s="59"/>
    </row>
    <row r="591" spans="5:6" ht="12" x14ac:dyDescent="0.3">
      <c r="E591" s="59"/>
      <c r="F591" s="59"/>
    </row>
    <row r="592" spans="5:6" ht="12" x14ac:dyDescent="0.3">
      <c r="E592" s="59"/>
      <c r="F592" s="59"/>
    </row>
    <row r="593" spans="5:6" ht="12" x14ac:dyDescent="0.3">
      <c r="E593" s="59"/>
      <c r="F593" s="59"/>
    </row>
    <row r="594" spans="5:6" ht="12" x14ac:dyDescent="0.3">
      <c r="E594" s="59"/>
      <c r="F594" s="59"/>
    </row>
    <row r="595" spans="5:6" ht="12" x14ac:dyDescent="0.3">
      <c r="E595" s="59"/>
      <c r="F595" s="59"/>
    </row>
    <row r="596" spans="5:6" ht="12" x14ac:dyDescent="0.3">
      <c r="E596" s="59"/>
      <c r="F596" s="59"/>
    </row>
    <row r="597" spans="5:6" ht="12" x14ac:dyDescent="0.3">
      <c r="E597" s="59"/>
      <c r="F597" s="59"/>
    </row>
    <row r="598" spans="5:6" ht="12" x14ac:dyDescent="0.3">
      <c r="E598" s="59"/>
      <c r="F598" s="59"/>
    </row>
    <row r="599" spans="5:6" ht="12" x14ac:dyDescent="0.3">
      <c r="E599" s="59"/>
      <c r="F599" s="59"/>
    </row>
    <row r="600" spans="5:6" ht="12" x14ac:dyDescent="0.3">
      <c r="E600" s="59"/>
      <c r="F600" s="59"/>
    </row>
    <row r="601" spans="5:6" ht="12" x14ac:dyDescent="0.3">
      <c r="E601" s="59"/>
      <c r="F601" s="59"/>
    </row>
    <row r="602" spans="5:6" ht="12" x14ac:dyDescent="0.3">
      <c r="E602" s="59"/>
      <c r="F602" s="59"/>
    </row>
    <row r="603" spans="5:6" ht="12" x14ac:dyDescent="0.3">
      <c r="E603" s="59"/>
      <c r="F603" s="59"/>
    </row>
    <row r="604" spans="5:6" ht="12" x14ac:dyDescent="0.3">
      <c r="E604" s="59"/>
      <c r="F604" s="59"/>
    </row>
    <row r="605" spans="5:6" ht="12" x14ac:dyDescent="0.3">
      <c r="E605" s="59"/>
      <c r="F605" s="59"/>
    </row>
    <row r="606" spans="5:6" ht="12" x14ac:dyDescent="0.3">
      <c r="E606" s="59"/>
      <c r="F606" s="59"/>
    </row>
    <row r="607" spans="5:6" ht="12" x14ac:dyDescent="0.3">
      <c r="E607" s="59"/>
      <c r="F607" s="59"/>
    </row>
    <row r="608" spans="5:6" ht="12" x14ac:dyDescent="0.3">
      <c r="E608" s="59"/>
      <c r="F608" s="59"/>
    </row>
    <row r="609" spans="5:6" ht="12" x14ac:dyDescent="0.3">
      <c r="E609" s="59"/>
      <c r="F609" s="59"/>
    </row>
    <row r="610" spans="5:6" ht="12" x14ac:dyDescent="0.3">
      <c r="E610" s="59"/>
      <c r="F610" s="59"/>
    </row>
    <row r="611" spans="5:6" ht="12" x14ac:dyDescent="0.3">
      <c r="E611" s="59"/>
      <c r="F611" s="59"/>
    </row>
    <row r="612" spans="5:6" ht="12" x14ac:dyDescent="0.3">
      <c r="E612" s="59"/>
      <c r="F612" s="59"/>
    </row>
    <row r="613" spans="5:6" ht="12" x14ac:dyDescent="0.3">
      <c r="E613" s="59"/>
      <c r="F613" s="59"/>
    </row>
    <row r="614" spans="5:6" ht="12" x14ac:dyDescent="0.3">
      <c r="E614" s="59"/>
      <c r="F614" s="59"/>
    </row>
    <row r="615" spans="5:6" ht="12" x14ac:dyDescent="0.3">
      <c r="E615" s="59"/>
      <c r="F615" s="59"/>
    </row>
    <row r="616" spans="5:6" ht="12" x14ac:dyDescent="0.3">
      <c r="E616" s="59"/>
      <c r="F616" s="59"/>
    </row>
    <row r="617" spans="5:6" ht="12" x14ac:dyDescent="0.3">
      <c r="E617" s="59"/>
      <c r="F617" s="59"/>
    </row>
    <row r="618" spans="5:6" ht="12" x14ac:dyDescent="0.3">
      <c r="E618" s="59"/>
      <c r="F618" s="59"/>
    </row>
    <row r="619" spans="5:6" ht="12" x14ac:dyDescent="0.3">
      <c r="E619" s="59"/>
      <c r="F619" s="59"/>
    </row>
    <row r="620" spans="5:6" ht="12" x14ac:dyDescent="0.3">
      <c r="E620" s="59"/>
      <c r="F620" s="59"/>
    </row>
    <row r="621" spans="5:6" ht="12" x14ac:dyDescent="0.3">
      <c r="E621" s="59"/>
      <c r="F621" s="59"/>
    </row>
    <row r="622" spans="5:6" ht="12" x14ac:dyDescent="0.3">
      <c r="E622" s="59"/>
      <c r="F622" s="59"/>
    </row>
    <row r="623" spans="5:6" ht="12" x14ac:dyDescent="0.3">
      <c r="E623" s="59"/>
      <c r="F623" s="59"/>
    </row>
    <row r="624" spans="5:6" ht="12" x14ac:dyDescent="0.3">
      <c r="E624" s="59"/>
      <c r="F624" s="59"/>
    </row>
    <row r="625" spans="5:6" ht="12" x14ac:dyDescent="0.3">
      <c r="E625" s="59"/>
      <c r="F625" s="59"/>
    </row>
    <row r="626" spans="5:6" ht="12" x14ac:dyDescent="0.3">
      <c r="E626" s="59"/>
      <c r="F626" s="59"/>
    </row>
    <row r="627" spans="5:6" ht="12" x14ac:dyDescent="0.3">
      <c r="E627" s="59"/>
      <c r="F627" s="59"/>
    </row>
    <row r="628" spans="5:6" ht="12" x14ac:dyDescent="0.3">
      <c r="E628" s="59"/>
      <c r="F628" s="59"/>
    </row>
    <row r="629" spans="5:6" ht="12" x14ac:dyDescent="0.3">
      <c r="E629" s="59"/>
      <c r="F629" s="59"/>
    </row>
    <row r="630" spans="5:6" ht="12" x14ac:dyDescent="0.3">
      <c r="E630" s="59"/>
      <c r="F630" s="59"/>
    </row>
    <row r="631" spans="5:6" ht="12" x14ac:dyDescent="0.3">
      <c r="E631" s="59"/>
      <c r="F631" s="59"/>
    </row>
    <row r="632" spans="5:6" ht="12" x14ac:dyDescent="0.3">
      <c r="E632" s="59"/>
      <c r="F632" s="59"/>
    </row>
    <row r="633" spans="5:6" ht="12" x14ac:dyDescent="0.3">
      <c r="E633" s="59"/>
      <c r="F633" s="59"/>
    </row>
    <row r="634" spans="5:6" ht="12" x14ac:dyDescent="0.3">
      <c r="E634" s="59"/>
      <c r="F634" s="59"/>
    </row>
    <row r="635" spans="5:6" ht="12" x14ac:dyDescent="0.3">
      <c r="E635" s="59"/>
      <c r="F635" s="59"/>
    </row>
    <row r="636" spans="5:6" ht="12" x14ac:dyDescent="0.3">
      <c r="E636" s="59"/>
      <c r="F636" s="59"/>
    </row>
    <row r="637" spans="5:6" ht="12" x14ac:dyDescent="0.3">
      <c r="E637" s="59"/>
      <c r="F637" s="59"/>
    </row>
    <row r="638" spans="5:6" ht="12" x14ac:dyDescent="0.3">
      <c r="E638" s="59"/>
      <c r="F638" s="59"/>
    </row>
    <row r="639" spans="5:6" ht="12" x14ac:dyDescent="0.3">
      <c r="E639" s="59"/>
      <c r="F639" s="59"/>
    </row>
    <row r="640" spans="5:6" ht="12" x14ac:dyDescent="0.3">
      <c r="E640" s="59"/>
      <c r="F640" s="59"/>
    </row>
    <row r="641" spans="5:6" ht="12" x14ac:dyDescent="0.3">
      <c r="E641" s="59"/>
      <c r="F641" s="59"/>
    </row>
    <row r="642" spans="5:6" ht="12" x14ac:dyDescent="0.3">
      <c r="E642" s="59"/>
      <c r="F642" s="59"/>
    </row>
    <row r="643" spans="5:6" ht="12" x14ac:dyDescent="0.3">
      <c r="E643" s="59"/>
      <c r="F643" s="59"/>
    </row>
    <row r="644" spans="5:6" ht="12" x14ac:dyDescent="0.3">
      <c r="E644" s="59"/>
      <c r="F644" s="59"/>
    </row>
    <row r="645" spans="5:6" ht="12" x14ac:dyDescent="0.3">
      <c r="E645" s="59"/>
      <c r="F645" s="59"/>
    </row>
    <row r="646" spans="5:6" ht="12" x14ac:dyDescent="0.3">
      <c r="E646" s="59"/>
      <c r="F646" s="59"/>
    </row>
    <row r="647" spans="5:6" ht="12" x14ac:dyDescent="0.3">
      <c r="E647" s="59"/>
      <c r="F647" s="59"/>
    </row>
    <row r="648" spans="5:6" ht="12" x14ac:dyDescent="0.3">
      <c r="E648" s="59"/>
      <c r="F648" s="59"/>
    </row>
    <row r="649" spans="5:6" ht="12" x14ac:dyDescent="0.3">
      <c r="E649" s="59"/>
      <c r="F649" s="59"/>
    </row>
    <row r="650" spans="5:6" ht="12" x14ac:dyDescent="0.3">
      <c r="E650" s="59"/>
      <c r="F650" s="59"/>
    </row>
    <row r="651" spans="5:6" ht="12" x14ac:dyDescent="0.3">
      <c r="E651" s="59"/>
      <c r="F651" s="59"/>
    </row>
    <row r="652" spans="5:6" ht="12" x14ac:dyDescent="0.3">
      <c r="E652" s="59"/>
      <c r="F652" s="59"/>
    </row>
    <row r="653" spans="5:6" ht="12" x14ac:dyDescent="0.3">
      <c r="E653" s="59"/>
      <c r="F653" s="59"/>
    </row>
    <row r="654" spans="5:6" ht="12" x14ac:dyDescent="0.3">
      <c r="E654" s="59"/>
      <c r="F654" s="59"/>
    </row>
    <row r="655" spans="5:6" ht="12" x14ac:dyDescent="0.3">
      <c r="E655" s="59"/>
      <c r="F655" s="59"/>
    </row>
    <row r="656" spans="5:6" ht="12" x14ac:dyDescent="0.3">
      <c r="E656" s="59"/>
      <c r="F656" s="59"/>
    </row>
    <row r="657" spans="5:6" ht="12" x14ac:dyDescent="0.3">
      <c r="E657" s="59"/>
      <c r="F657" s="59"/>
    </row>
    <row r="658" spans="5:6" ht="12" x14ac:dyDescent="0.3">
      <c r="E658" s="59"/>
      <c r="F658" s="59"/>
    </row>
    <row r="659" spans="5:6" ht="12" x14ac:dyDescent="0.3">
      <c r="E659" s="59"/>
      <c r="F659" s="59"/>
    </row>
    <row r="660" spans="5:6" ht="12" x14ac:dyDescent="0.3">
      <c r="E660" s="59"/>
      <c r="F660" s="59"/>
    </row>
    <row r="661" spans="5:6" ht="12" x14ac:dyDescent="0.3">
      <c r="E661" s="59"/>
      <c r="F661" s="59"/>
    </row>
    <row r="662" spans="5:6" ht="12" x14ac:dyDescent="0.3">
      <c r="E662" s="59"/>
      <c r="F662" s="59"/>
    </row>
    <row r="663" spans="5:6" ht="12" x14ac:dyDescent="0.3">
      <c r="E663" s="59"/>
      <c r="F663" s="59"/>
    </row>
    <row r="664" spans="5:6" ht="12" x14ac:dyDescent="0.3">
      <c r="E664" s="59"/>
      <c r="F664" s="59"/>
    </row>
    <row r="665" spans="5:6" ht="12" x14ac:dyDescent="0.3">
      <c r="E665" s="59"/>
      <c r="F665" s="59"/>
    </row>
    <row r="666" spans="5:6" ht="12" x14ac:dyDescent="0.3">
      <c r="E666" s="59"/>
      <c r="F666" s="59"/>
    </row>
    <row r="667" spans="5:6" ht="12" x14ac:dyDescent="0.3">
      <c r="E667" s="59"/>
      <c r="F667" s="59"/>
    </row>
    <row r="668" spans="5:6" ht="12" x14ac:dyDescent="0.3">
      <c r="E668" s="59"/>
      <c r="F668" s="59"/>
    </row>
    <row r="669" spans="5:6" ht="12" x14ac:dyDescent="0.3">
      <c r="E669" s="59"/>
      <c r="F669" s="59"/>
    </row>
    <row r="670" spans="5:6" ht="12" x14ac:dyDescent="0.3">
      <c r="E670" s="59"/>
      <c r="F670" s="59"/>
    </row>
    <row r="671" spans="5:6" ht="12" x14ac:dyDescent="0.3">
      <c r="E671" s="59"/>
      <c r="F671" s="59"/>
    </row>
    <row r="672" spans="5:6" ht="12" x14ac:dyDescent="0.3">
      <c r="E672" s="59"/>
      <c r="F672" s="59"/>
    </row>
    <row r="673" spans="5:6" ht="12" x14ac:dyDescent="0.3">
      <c r="E673" s="59"/>
      <c r="F673" s="59"/>
    </row>
    <row r="674" spans="5:6" ht="12" x14ac:dyDescent="0.3">
      <c r="E674" s="59"/>
      <c r="F674" s="59"/>
    </row>
    <row r="675" spans="5:6" ht="12" x14ac:dyDescent="0.3">
      <c r="E675" s="59"/>
      <c r="F675" s="59"/>
    </row>
    <row r="676" spans="5:6" ht="12" x14ac:dyDescent="0.3">
      <c r="E676" s="59"/>
      <c r="F676" s="59"/>
    </row>
    <row r="677" spans="5:6" ht="12" x14ac:dyDescent="0.3">
      <c r="E677" s="59"/>
      <c r="F677" s="59"/>
    </row>
    <row r="678" spans="5:6" ht="12" x14ac:dyDescent="0.3">
      <c r="E678" s="59"/>
      <c r="F678" s="59"/>
    </row>
    <row r="679" spans="5:6" ht="12" x14ac:dyDescent="0.3">
      <c r="E679" s="59"/>
      <c r="F679" s="59"/>
    </row>
    <row r="680" spans="5:6" ht="12" x14ac:dyDescent="0.3">
      <c r="E680" s="59"/>
      <c r="F680" s="59"/>
    </row>
    <row r="681" spans="5:6" ht="12" x14ac:dyDescent="0.3">
      <c r="E681" s="59"/>
      <c r="F681" s="59"/>
    </row>
    <row r="682" spans="5:6" ht="12" x14ac:dyDescent="0.3">
      <c r="E682" s="59"/>
      <c r="F682" s="59"/>
    </row>
    <row r="683" spans="5:6" ht="12" x14ac:dyDescent="0.3">
      <c r="E683" s="59"/>
      <c r="F683" s="59"/>
    </row>
    <row r="684" spans="5:6" ht="12" x14ac:dyDescent="0.3">
      <c r="E684" s="59"/>
      <c r="F684" s="59"/>
    </row>
    <row r="685" spans="5:6" ht="12" x14ac:dyDescent="0.3">
      <c r="E685" s="59"/>
      <c r="F685" s="59"/>
    </row>
    <row r="686" spans="5:6" ht="12" x14ac:dyDescent="0.3">
      <c r="E686" s="59"/>
      <c r="F686" s="59"/>
    </row>
    <row r="687" spans="5:6" ht="12" x14ac:dyDescent="0.3">
      <c r="E687" s="59"/>
      <c r="F687" s="59"/>
    </row>
    <row r="688" spans="5:6" ht="12" x14ac:dyDescent="0.3">
      <c r="E688" s="59"/>
      <c r="F688" s="59"/>
    </row>
    <row r="689" spans="5:6" ht="12" x14ac:dyDescent="0.3">
      <c r="E689" s="59"/>
      <c r="F689" s="59"/>
    </row>
    <row r="690" spans="5:6" ht="12" x14ac:dyDescent="0.3">
      <c r="E690" s="59"/>
      <c r="F690" s="59"/>
    </row>
    <row r="691" spans="5:6" ht="12" x14ac:dyDescent="0.3">
      <c r="E691" s="59"/>
      <c r="F691" s="59"/>
    </row>
    <row r="692" spans="5:6" ht="12" x14ac:dyDescent="0.3">
      <c r="E692" s="59"/>
      <c r="F692" s="59"/>
    </row>
    <row r="693" spans="5:6" ht="12" x14ac:dyDescent="0.3">
      <c r="E693" s="59"/>
      <c r="F693" s="59"/>
    </row>
    <row r="694" spans="5:6" ht="12" x14ac:dyDescent="0.3">
      <c r="E694" s="59"/>
      <c r="F694" s="59"/>
    </row>
    <row r="695" spans="5:6" ht="12" x14ac:dyDescent="0.3">
      <c r="E695" s="59"/>
      <c r="F695" s="59"/>
    </row>
    <row r="696" spans="5:6" ht="12" x14ac:dyDescent="0.3">
      <c r="E696" s="59"/>
      <c r="F696" s="59"/>
    </row>
    <row r="697" spans="5:6" ht="12" x14ac:dyDescent="0.3">
      <c r="E697" s="59"/>
      <c r="F697" s="59"/>
    </row>
    <row r="698" spans="5:6" ht="12" x14ac:dyDescent="0.3">
      <c r="E698" s="59"/>
      <c r="F698" s="59"/>
    </row>
    <row r="699" spans="5:6" ht="12" x14ac:dyDescent="0.3">
      <c r="E699" s="59"/>
      <c r="F699" s="59"/>
    </row>
    <row r="700" spans="5:6" ht="12" x14ac:dyDescent="0.3">
      <c r="E700" s="59"/>
      <c r="F700" s="59"/>
    </row>
    <row r="701" spans="5:6" ht="12" x14ac:dyDescent="0.3">
      <c r="E701" s="59"/>
      <c r="F701" s="59"/>
    </row>
    <row r="702" spans="5:6" ht="12" x14ac:dyDescent="0.3">
      <c r="E702" s="59"/>
      <c r="F702" s="59"/>
    </row>
    <row r="703" spans="5:6" ht="12" x14ac:dyDescent="0.3">
      <c r="E703" s="59"/>
      <c r="F703" s="59"/>
    </row>
    <row r="704" spans="5:6" ht="12" x14ac:dyDescent="0.3">
      <c r="E704" s="59"/>
      <c r="F704" s="59"/>
    </row>
    <row r="705" spans="5:6" ht="12" x14ac:dyDescent="0.3">
      <c r="E705" s="59"/>
      <c r="F705" s="59"/>
    </row>
    <row r="706" spans="5:6" ht="12" x14ac:dyDescent="0.3">
      <c r="E706" s="59"/>
      <c r="F706" s="59"/>
    </row>
    <row r="707" spans="5:6" ht="12" x14ac:dyDescent="0.3">
      <c r="E707" s="59"/>
      <c r="F707" s="59"/>
    </row>
    <row r="708" spans="5:6" ht="12" x14ac:dyDescent="0.3">
      <c r="E708" s="59"/>
      <c r="F708" s="59"/>
    </row>
    <row r="709" spans="5:6" ht="12" x14ac:dyDescent="0.3">
      <c r="E709" s="59"/>
      <c r="F709" s="59"/>
    </row>
    <row r="710" spans="5:6" ht="12" x14ac:dyDescent="0.3">
      <c r="E710" s="59"/>
      <c r="F710" s="59"/>
    </row>
    <row r="711" spans="5:6" ht="12" x14ac:dyDescent="0.3">
      <c r="E711" s="59"/>
      <c r="F711" s="59"/>
    </row>
    <row r="712" spans="5:6" ht="12" x14ac:dyDescent="0.3">
      <c r="E712" s="59"/>
      <c r="F712" s="59"/>
    </row>
    <row r="713" spans="5:6" ht="12" x14ac:dyDescent="0.3">
      <c r="E713" s="59"/>
      <c r="F713" s="59"/>
    </row>
    <row r="714" spans="5:6" ht="12" x14ac:dyDescent="0.3">
      <c r="E714" s="59"/>
      <c r="F714" s="59"/>
    </row>
    <row r="715" spans="5:6" ht="12" x14ac:dyDescent="0.3">
      <c r="E715" s="59"/>
      <c r="F715" s="59"/>
    </row>
    <row r="716" spans="5:6" ht="12" x14ac:dyDescent="0.3">
      <c r="E716" s="59"/>
      <c r="F716" s="59"/>
    </row>
    <row r="717" spans="5:6" ht="12" x14ac:dyDescent="0.3">
      <c r="E717" s="59"/>
      <c r="F717" s="59"/>
    </row>
    <row r="718" spans="5:6" ht="12" x14ac:dyDescent="0.3">
      <c r="E718" s="59"/>
      <c r="F718" s="59"/>
    </row>
    <row r="719" spans="5:6" ht="12" x14ac:dyDescent="0.3">
      <c r="E719" s="59"/>
      <c r="F719" s="59"/>
    </row>
    <row r="720" spans="5:6" ht="12" x14ac:dyDescent="0.3">
      <c r="E720" s="59"/>
      <c r="F720" s="59"/>
    </row>
    <row r="721" spans="5:6" ht="12" x14ac:dyDescent="0.3">
      <c r="E721" s="59"/>
      <c r="F721" s="59"/>
    </row>
    <row r="722" spans="5:6" ht="12" x14ac:dyDescent="0.3">
      <c r="E722" s="59"/>
      <c r="F722" s="59"/>
    </row>
    <row r="723" spans="5:6" ht="12" x14ac:dyDescent="0.3">
      <c r="E723" s="59"/>
      <c r="F723" s="59"/>
    </row>
    <row r="724" spans="5:6" ht="12" x14ac:dyDescent="0.3">
      <c r="E724" s="59"/>
      <c r="F724" s="59"/>
    </row>
    <row r="725" spans="5:6" ht="12" x14ac:dyDescent="0.3">
      <c r="E725" s="59"/>
      <c r="F725" s="59"/>
    </row>
    <row r="726" spans="5:6" ht="12" x14ac:dyDescent="0.3">
      <c r="E726" s="59"/>
      <c r="F726" s="59"/>
    </row>
    <row r="727" spans="5:6" ht="12" x14ac:dyDescent="0.3">
      <c r="E727" s="59"/>
      <c r="F727" s="59"/>
    </row>
    <row r="728" spans="5:6" ht="12" x14ac:dyDescent="0.3">
      <c r="E728" s="59"/>
      <c r="F728" s="59"/>
    </row>
    <row r="729" spans="5:6" ht="12" x14ac:dyDescent="0.3">
      <c r="E729" s="59"/>
      <c r="F729" s="59"/>
    </row>
    <row r="730" spans="5:6" ht="12" x14ac:dyDescent="0.3">
      <c r="E730" s="59"/>
      <c r="F730" s="59"/>
    </row>
    <row r="731" spans="5:6" ht="12" x14ac:dyDescent="0.3">
      <c r="E731" s="59"/>
      <c r="F731" s="59"/>
    </row>
    <row r="732" spans="5:6" ht="12" x14ac:dyDescent="0.3">
      <c r="E732" s="59"/>
      <c r="F732" s="59"/>
    </row>
    <row r="733" spans="5:6" ht="12" x14ac:dyDescent="0.3">
      <c r="E733" s="59"/>
      <c r="F733" s="59"/>
    </row>
    <row r="734" spans="5:6" ht="12" x14ac:dyDescent="0.3">
      <c r="E734" s="59"/>
      <c r="F734" s="59"/>
    </row>
    <row r="735" spans="5:6" ht="12" x14ac:dyDescent="0.3">
      <c r="E735" s="59"/>
      <c r="F735" s="59"/>
    </row>
    <row r="736" spans="5:6" ht="12" x14ac:dyDescent="0.3">
      <c r="E736" s="59"/>
      <c r="F736" s="59"/>
    </row>
    <row r="737" spans="5:6" ht="12" x14ac:dyDescent="0.3">
      <c r="E737" s="59"/>
      <c r="F737" s="59"/>
    </row>
    <row r="738" spans="5:6" ht="12" x14ac:dyDescent="0.3">
      <c r="E738" s="59"/>
      <c r="F738" s="59"/>
    </row>
    <row r="739" spans="5:6" ht="12" x14ac:dyDescent="0.3">
      <c r="E739" s="59"/>
      <c r="F739" s="59"/>
    </row>
    <row r="740" spans="5:6" ht="12" x14ac:dyDescent="0.3">
      <c r="E740" s="59"/>
      <c r="F740" s="59"/>
    </row>
    <row r="741" spans="5:6" ht="12" x14ac:dyDescent="0.3">
      <c r="E741" s="59"/>
      <c r="F741" s="59"/>
    </row>
    <row r="742" spans="5:6" ht="12" x14ac:dyDescent="0.3">
      <c r="E742" s="59"/>
      <c r="F742" s="59"/>
    </row>
    <row r="743" spans="5:6" ht="12" x14ac:dyDescent="0.3">
      <c r="E743" s="59"/>
      <c r="F743" s="59"/>
    </row>
    <row r="744" spans="5:6" ht="12" x14ac:dyDescent="0.3">
      <c r="E744" s="59"/>
      <c r="F744" s="59"/>
    </row>
    <row r="745" spans="5:6" ht="12" x14ac:dyDescent="0.3">
      <c r="E745" s="59"/>
      <c r="F745" s="59"/>
    </row>
    <row r="746" spans="5:6" ht="12" x14ac:dyDescent="0.3">
      <c r="E746" s="59"/>
      <c r="F746" s="59"/>
    </row>
    <row r="747" spans="5:6" ht="12" x14ac:dyDescent="0.3">
      <c r="E747" s="59"/>
      <c r="F747" s="59"/>
    </row>
    <row r="748" spans="5:6" ht="12" x14ac:dyDescent="0.3">
      <c r="E748" s="59"/>
      <c r="F748" s="59"/>
    </row>
    <row r="749" spans="5:6" ht="12" x14ac:dyDescent="0.3">
      <c r="E749" s="59"/>
      <c r="F749" s="59"/>
    </row>
    <row r="750" spans="5:6" ht="12" x14ac:dyDescent="0.3">
      <c r="E750" s="59"/>
      <c r="F750" s="59"/>
    </row>
    <row r="751" spans="5:6" ht="12" x14ac:dyDescent="0.3">
      <c r="E751" s="59"/>
      <c r="F751" s="59"/>
    </row>
    <row r="752" spans="5:6" ht="12" x14ac:dyDescent="0.3">
      <c r="E752" s="59"/>
      <c r="F752" s="59"/>
    </row>
    <row r="753" spans="5:6" ht="12" x14ac:dyDescent="0.3">
      <c r="E753" s="59"/>
      <c r="F753" s="59"/>
    </row>
    <row r="754" spans="5:6" ht="12" x14ac:dyDescent="0.3">
      <c r="E754" s="59"/>
      <c r="F754" s="59"/>
    </row>
    <row r="755" spans="5:6" ht="12" x14ac:dyDescent="0.3">
      <c r="E755" s="59"/>
      <c r="F755" s="59"/>
    </row>
    <row r="756" spans="5:6" ht="12" x14ac:dyDescent="0.3">
      <c r="E756" s="59"/>
      <c r="F756" s="59"/>
    </row>
    <row r="757" spans="5:6" ht="12" x14ac:dyDescent="0.3">
      <c r="E757" s="59"/>
      <c r="F757" s="59"/>
    </row>
    <row r="758" spans="5:6" ht="12" x14ac:dyDescent="0.3">
      <c r="E758" s="59"/>
      <c r="F758" s="59"/>
    </row>
    <row r="759" spans="5:6" ht="12" x14ac:dyDescent="0.3">
      <c r="E759" s="59"/>
      <c r="F759" s="59"/>
    </row>
    <row r="760" spans="5:6" ht="12" x14ac:dyDescent="0.3">
      <c r="E760" s="59"/>
      <c r="F760" s="59"/>
    </row>
    <row r="761" spans="5:6" ht="12" x14ac:dyDescent="0.3">
      <c r="E761" s="59"/>
      <c r="F761" s="59"/>
    </row>
    <row r="762" spans="5:6" ht="12" x14ac:dyDescent="0.3">
      <c r="E762" s="59"/>
      <c r="F762" s="59"/>
    </row>
    <row r="763" spans="5:6" ht="12" x14ac:dyDescent="0.3">
      <c r="E763" s="59"/>
      <c r="F763" s="59"/>
    </row>
    <row r="764" spans="5:6" ht="12" x14ac:dyDescent="0.3">
      <c r="E764" s="59"/>
      <c r="F764" s="59"/>
    </row>
    <row r="765" spans="5:6" ht="12" x14ac:dyDescent="0.3">
      <c r="E765" s="59"/>
      <c r="F765" s="59"/>
    </row>
    <row r="766" spans="5:6" ht="12" x14ac:dyDescent="0.3">
      <c r="E766" s="59"/>
      <c r="F766" s="59"/>
    </row>
    <row r="767" spans="5:6" ht="12" x14ac:dyDescent="0.3">
      <c r="E767" s="59"/>
      <c r="F767" s="59"/>
    </row>
    <row r="768" spans="5:6" ht="12" x14ac:dyDescent="0.3">
      <c r="E768" s="59"/>
      <c r="F768" s="59"/>
    </row>
    <row r="769" spans="5:6" ht="12" x14ac:dyDescent="0.3">
      <c r="E769" s="59"/>
      <c r="F769" s="59"/>
    </row>
    <row r="770" spans="5:6" ht="12" x14ac:dyDescent="0.3">
      <c r="E770" s="59"/>
      <c r="F770" s="59"/>
    </row>
    <row r="771" spans="5:6" ht="12" x14ac:dyDescent="0.3">
      <c r="E771" s="59"/>
      <c r="F771" s="59"/>
    </row>
    <row r="772" spans="5:6" ht="12" x14ac:dyDescent="0.3">
      <c r="E772" s="59"/>
      <c r="F772" s="59"/>
    </row>
    <row r="773" spans="5:6" ht="12" x14ac:dyDescent="0.3">
      <c r="E773" s="59"/>
      <c r="F773" s="59"/>
    </row>
    <row r="774" spans="5:6" ht="12" x14ac:dyDescent="0.3">
      <c r="E774" s="59"/>
      <c r="F774" s="59"/>
    </row>
    <row r="775" spans="5:6" ht="12" x14ac:dyDescent="0.3">
      <c r="E775" s="59"/>
      <c r="F775" s="59"/>
    </row>
    <row r="776" spans="5:6" ht="12" x14ac:dyDescent="0.3">
      <c r="E776" s="59"/>
      <c r="F776" s="59"/>
    </row>
    <row r="777" spans="5:6" ht="12" x14ac:dyDescent="0.3">
      <c r="E777" s="59"/>
      <c r="F777" s="59"/>
    </row>
    <row r="778" spans="5:6" ht="12" x14ac:dyDescent="0.3">
      <c r="E778" s="59"/>
      <c r="F778" s="59"/>
    </row>
    <row r="779" spans="5:6" ht="12" x14ac:dyDescent="0.3">
      <c r="E779" s="59"/>
      <c r="F779" s="59"/>
    </row>
    <row r="780" spans="5:6" ht="12" x14ac:dyDescent="0.3">
      <c r="E780" s="59"/>
      <c r="F780" s="59"/>
    </row>
    <row r="781" spans="5:6" ht="12" x14ac:dyDescent="0.3">
      <c r="E781" s="59"/>
      <c r="F781" s="59"/>
    </row>
    <row r="782" spans="5:6" ht="12" x14ac:dyDescent="0.3">
      <c r="E782" s="59"/>
      <c r="F782" s="59"/>
    </row>
    <row r="783" spans="5:6" ht="12" x14ac:dyDescent="0.3">
      <c r="E783" s="59"/>
      <c r="F783" s="59"/>
    </row>
    <row r="784" spans="5:6" ht="12" x14ac:dyDescent="0.3">
      <c r="E784" s="59"/>
      <c r="F784" s="59"/>
    </row>
    <row r="785" spans="5:6" ht="12" x14ac:dyDescent="0.3">
      <c r="E785" s="59"/>
      <c r="F785" s="59"/>
    </row>
    <row r="786" spans="5:6" ht="12" x14ac:dyDescent="0.3">
      <c r="E786" s="59"/>
      <c r="F786" s="59"/>
    </row>
    <row r="787" spans="5:6" ht="12" x14ac:dyDescent="0.3">
      <c r="E787" s="59"/>
      <c r="F787" s="59"/>
    </row>
    <row r="788" spans="5:6" ht="12" x14ac:dyDescent="0.3">
      <c r="E788" s="59"/>
      <c r="F788" s="59"/>
    </row>
    <row r="789" spans="5:6" ht="12" x14ac:dyDescent="0.3">
      <c r="E789" s="59"/>
      <c r="F789" s="59"/>
    </row>
    <row r="790" spans="5:6" ht="12" x14ac:dyDescent="0.3">
      <c r="E790" s="59"/>
      <c r="F790" s="59"/>
    </row>
    <row r="791" spans="5:6" ht="12" x14ac:dyDescent="0.3">
      <c r="E791" s="59"/>
      <c r="F791" s="59"/>
    </row>
    <row r="792" spans="5:6" ht="12" x14ac:dyDescent="0.3">
      <c r="E792" s="59"/>
      <c r="F792" s="59"/>
    </row>
    <row r="793" spans="5:6" ht="12" x14ac:dyDescent="0.3">
      <c r="E793" s="59"/>
      <c r="F793" s="59"/>
    </row>
    <row r="794" spans="5:6" ht="12" x14ac:dyDescent="0.3">
      <c r="E794" s="59"/>
      <c r="F794" s="59"/>
    </row>
    <row r="795" spans="5:6" ht="12" x14ac:dyDescent="0.3">
      <c r="E795" s="59"/>
      <c r="F795" s="59"/>
    </row>
    <row r="796" spans="5:6" ht="12" x14ac:dyDescent="0.3">
      <c r="E796" s="59"/>
      <c r="F796" s="59"/>
    </row>
    <row r="797" spans="5:6" ht="12" x14ac:dyDescent="0.3">
      <c r="E797" s="59"/>
      <c r="F797" s="59"/>
    </row>
    <row r="798" spans="5:6" ht="12" x14ac:dyDescent="0.3">
      <c r="E798" s="59"/>
      <c r="F798" s="59"/>
    </row>
    <row r="799" spans="5:6" ht="12" x14ac:dyDescent="0.3">
      <c r="E799" s="59"/>
      <c r="F799" s="59"/>
    </row>
    <row r="800" spans="5:6" ht="12" x14ac:dyDescent="0.3">
      <c r="E800" s="59"/>
      <c r="F800" s="59"/>
    </row>
    <row r="801" spans="5:6" ht="12" x14ac:dyDescent="0.3">
      <c r="E801" s="59"/>
      <c r="F801" s="59"/>
    </row>
    <row r="802" spans="5:6" ht="12" x14ac:dyDescent="0.3">
      <c r="E802" s="59"/>
      <c r="F802" s="59"/>
    </row>
    <row r="803" spans="5:6" ht="12" x14ac:dyDescent="0.3">
      <c r="E803" s="59"/>
      <c r="F803" s="59"/>
    </row>
    <row r="804" spans="5:6" ht="12" x14ac:dyDescent="0.3">
      <c r="E804" s="59"/>
      <c r="F804" s="59"/>
    </row>
    <row r="805" spans="5:6" ht="12" x14ac:dyDescent="0.3">
      <c r="E805" s="59"/>
      <c r="F805" s="59"/>
    </row>
    <row r="806" spans="5:6" ht="12" x14ac:dyDescent="0.3">
      <c r="E806" s="59"/>
      <c r="F806" s="59"/>
    </row>
    <row r="807" spans="5:6" ht="12" x14ac:dyDescent="0.3">
      <c r="E807" s="59"/>
      <c r="F807" s="59"/>
    </row>
    <row r="808" spans="5:6" ht="12" x14ac:dyDescent="0.3">
      <c r="E808" s="59"/>
      <c r="F808" s="59"/>
    </row>
    <row r="809" spans="5:6" ht="12" x14ac:dyDescent="0.3">
      <c r="E809" s="59"/>
      <c r="F809" s="59"/>
    </row>
    <row r="810" spans="5:6" ht="12" x14ac:dyDescent="0.3">
      <c r="E810" s="59"/>
      <c r="F810" s="59"/>
    </row>
    <row r="811" spans="5:6" ht="12" x14ac:dyDescent="0.3">
      <c r="E811" s="59"/>
      <c r="F811" s="59"/>
    </row>
    <row r="812" spans="5:6" ht="12" x14ac:dyDescent="0.3">
      <c r="E812" s="59"/>
      <c r="F812" s="59"/>
    </row>
    <row r="813" spans="5:6" ht="12" x14ac:dyDescent="0.3">
      <c r="E813" s="59"/>
      <c r="F813" s="59"/>
    </row>
    <row r="814" spans="5:6" ht="12" x14ac:dyDescent="0.3">
      <c r="E814" s="59"/>
      <c r="F814" s="59"/>
    </row>
    <row r="815" spans="5:6" ht="12" x14ac:dyDescent="0.3">
      <c r="E815" s="59"/>
      <c r="F815" s="59"/>
    </row>
    <row r="816" spans="5:6" ht="12" x14ac:dyDescent="0.3">
      <c r="E816" s="59"/>
      <c r="F816" s="59"/>
    </row>
    <row r="817" spans="5:6" ht="12" x14ac:dyDescent="0.3">
      <c r="E817" s="59"/>
      <c r="F817" s="59"/>
    </row>
    <row r="818" spans="5:6" ht="12" x14ac:dyDescent="0.3">
      <c r="E818" s="59"/>
      <c r="F818" s="59"/>
    </row>
    <row r="819" spans="5:6" ht="12" x14ac:dyDescent="0.3">
      <c r="E819" s="59"/>
      <c r="F819" s="59"/>
    </row>
    <row r="820" spans="5:6" ht="12" x14ac:dyDescent="0.3">
      <c r="E820" s="59"/>
      <c r="F820" s="59"/>
    </row>
    <row r="821" spans="5:6" ht="12" x14ac:dyDescent="0.3">
      <c r="E821" s="59"/>
      <c r="F821" s="59"/>
    </row>
    <row r="822" spans="5:6" ht="12" x14ac:dyDescent="0.3">
      <c r="E822" s="59"/>
      <c r="F822" s="59"/>
    </row>
    <row r="823" spans="5:6" ht="12" x14ac:dyDescent="0.3">
      <c r="E823" s="59"/>
      <c r="F823" s="59"/>
    </row>
    <row r="824" spans="5:6" ht="12" x14ac:dyDescent="0.3">
      <c r="E824" s="59"/>
      <c r="F824" s="59"/>
    </row>
    <row r="825" spans="5:6" ht="12" x14ac:dyDescent="0.3">
      <c r="E825" s="59"/>
      <c r="F825" s="59"/>
    </row>
    <row r="826" spans="5:6" ht="12" x14ac:dyDescent="0.3">
      <c r="E826" s="59"/>
      <c r="F826" s="59"/>
    </row>
    <row r="827" spans="5:6" ht="12" x14ac:dyDescent="0.3">
      <c r="E827" s="59"/>
      <c r="F827" s="59"/>
    </row>
    <row r="828" spans="5:6" ht="12" x14ac:dyDescent="0.3">
      <c r="E828" s="59"/>
      <c r="F828" s="59"/>
    </row>
    <row r="829" spans="5:6" ht="12" x14ac:dyDescent="0.3">
      <c r="E829" s="59"/>
      <c r="F829" s="59"/>
    </row>
    <row r="830" spans="5:6" ht="12" x14ac:dyDescent="0.3">
      <c r="E830" s="59"/>
      <c r="F830" s="59"/>
    </row>
    <row r="831" spans="5:6" ht="12" x14ac:dyDescent="0.3">
      <c r="E831" s="59"/>
      <c r="F831" s="59"/>
    </row>
    <row r="832" spans="5:6" ht="12" x14ac:dyDescent="0.3">
      <c r="E832" s="59"/>
      <c r="F832" s="59"/>
    </row>
    <row r="833" spans="5:6" ht="12" x14ac:dyDescent="0.3">
      <c r="E833" s="59"/>
      <c r="F833" s="59"/>
    </row>
    <row r="834" spans="5:6" ht="12" x14ac:dyDescent="0.3">
      <c r="E834" s="59"/>
      <c r="F834" s="59"/>
    </row>
    <row r="835" spans="5:6" ht="12" x14ac:dyDescent="0.3">
      <c r="E835" s="59"/>
      <c r="F835" s="59"/>
    </row>
    <row r="836" spans="5:6" ht="12" x14ac:dyDescent="0.3">
      <c r="E836" s="59"/>
      <c r="F836" s="59"/>
    </row>
    <row r="837" spans="5:6" ht="12" x14ac:dyDescent="0.3">
      <c r="E837" s="59"/>
      <c r="F837" s="59"/>
    </row>
    <row r="838" spans="5:6" ht="12" x14ac:dyDescent="0.3">
      <c r="E838" s="59"/>
      <c r="F838" s="59"/>
    </row>
    <row r="839" spans="5:6" ht="12" x14ac:dyDescent="0.3">
      <c r="E839" s="59"/>
      <c r="F839" s="59"/>
    </row>
    <row r="840" spans="5:6" ht="12" x14ac:dyDescent="0.3">
      <c r="E840" s="59"/>
      <c r="F840" s="59"/>
    </row>
    <row r="841" spans="5:6" ht="12" x14ac:dyDescent="0.3">
      <c r="E841" s="59"/>
      <c r="F841" s="59"/>
    </row>
    <row r="842" spans="5:6" ht="12" x14ac:dyDescent="0.3">
      <c r="E842" s="59"/>
      <c r="F842" s="59"/>
    </row>
    <row r="843" spans="5:6" ht="12" x14ac:dyDescent="0.3">
      <c r="E843" s="59"/>
      <c r="F843" s="59"/>
    </row>
    <row r="844" spans="5:6" ht="12" x14ac:dyDescent="0.3">
      <c r="E844" s="59"/>
      <c r="F844" s="59"/>
    </row>
    <row r="845" spans="5:6" ht="12" x14ac:dyDescent="0.3">
      <c r="E845" s="59"/>
      <c r="F845" s="59"/>
    </row>
    <row r="846" spans="5:6" ht="12" x14ac:dyDescent="0.3">
      <c r="E846" s="59"/>
      <c r="F846" s="59"/>
    </row>
    <row r="847" spans="5:6" ht="12" x14ac:dyDescent="0.3">
      <c r="E847" s="59"/>
      <c r="F847" s="59"/>
    </row>
    <row r="848" spans="5:6" ht="12" x14ac:dyDescent="0.3">
      <c r="E848" s="59"/>
      <c r="F848" s="59"/>
    </row>
    <row r="849" spans="5:6" ht="12" x14ac:dyDescent="0.3">
      <c r="E849" s="59"/>
      <c r="F849" s="59"/>
    </row>
    <row r="850" spans="5:6" ht="12" x14ac:dyDescent="0.3">
      <c r="E850" s="59"/>
      <c r="F850" s="59"/>
    </row>
    <row r="851" spans="5:6" ht="12" x14ac:dyDescent="0.3">
      <c r="E851" s="59"/>
      <c r="F851" s="59"/>
    </row>
    <row r="852" spans="5:6" ht="12" x14ac:dyDescent="0.3">
      <c r="E852" s="59"/>
      <c r="F852" s="59"/>
    </row>
    <row r="853" spans="5:6" ht="12" x14ac:dyDescent="0.3">
      <c r="E853" s="59"/>
      <c r="F853" s="59"/>
    </row>
    <row r="854" spans="5:6" ht="12" x14ac:dyDescent="0.3">
      <c r="E854" s="59"/>
      <c r="F854" s="59"/>
    </row>
    <row r="855" spans="5:6" ht="12" x14ac:dyDescent="0.3">
      <c r="E855" s="59"/>
      <c r="F855" s="59"/>
    </row>
    <row r="856" spans="5:6" ht="12" x14ac:dyDescent="0.3">
      <c r="E856" s="59"/>
      <c r="F856" s="59"/>
    </row>
    <row r="857" spans="5:6" ht="12" x14ac:dyDescent="0.3">
      <c r="E857" s="59"/>
      <c r="F857" s="59"/>
    </row>
    <row r="858" spans="5:6" ht="12" x14ac:dyDescent="0.3">
      <c r="E858" s="59"/>
      <c r="F858" s="59"/>
    </row>
    <row r="859" spans="5:6" ht="12" x14ac:dyDescent="0.3">
      <c r="E859" s="59"/>
      <c r="F859" s="59"/>
    </row>
    <row r="860" spans="5:6" ht="12" x14ac:dyDescent="0.3">
      <c r="E860" s="59"/>
      <c r="F860" s="59"/>
    </row>
    <row r="861" spans="5:6" ht="12" x14ac:dyDescent="0.3">
      <c r="E861" s="59"/>
      <c r="F861" s="59"/>
    </row>
    <row r="862" spans="5:6" ht="12" x14ac:dyDescent="0.3">
      <c r="E862" s="59"/>
      <c r="F862" s="59"/>
    </row>
    <row r="863" spans="5:6" ht="12" x14ac:dyDescent="0.3">
      <c r="E863" s="59"/>
      <c r="F863" s="59"/>
    </row>
    <row r="864" spans="5:6" ht="12" x14ac:dyDescent="0.3">
      <c r="E864" s="59"/>
      <c r="F864" s="59"/>
    </row>
    <row r="865" spans="5:6" ht="12" x14ac:dyDescent="0.3">
      <c r="E865" s="59"/>
      <c r="F865" s="59"/>
    </row>
    <row r="866" spans="5:6" ht="12" x14ac:dyDescent="0.3">
      <c r="E866" s="59"/>
      <c r="F866" s="59"/>
    </row>
    <row r="867" spans="5:6" ht="12" x14ac:dyDescent="0.3">
      <c r="E867" s="59"/>
      <c r="F867" s="59"/>
    </row>
    <row r="868" spans="5:6" ht="12" x14ac:dyDescent="0.3">
      <c r="E868" s="59"/>
      <c r="F868" s="59"/>
    </row>
    <row r="869" spans="5:6" ht="12" x14ac:dyDescent="0.3">
      <c r="E869" s="59"/>
      <c r="F869" s="59"/>
    </row>
    <row r="870" spans="5:6" ht="12" x14ac:dyDescent="0.3">
      <c r="E870" s="59"/>
      <c r="F870" s="59"/>
    </row>
    <row r="871" spans="5:6" ht="12" x14ac:dyDescent="0.3">
      <c r="E871" s="59"/>
      <c r="F871" s="59"/>
    </row>
    <row r="872" spans="5:6" ht="12" x14ac:dyDescent="0.3">
      <c r="E872" s="59"/>
      <c r="F872" s="59"/>
    </row>
    <row r="873" spans="5:6" ht="12" x14ac:dyDescent="0.3">
      <c r="E873" s="59"/>
      <c r="F873" s="59"/>
    </row>
    <row r="874" spans="5:6" ht="12" x14ac:dyDescent="0.3">
      <c r="E874" s="59"/>
      <c r="F874" s="59"/>
    </row>
    <row r="875" spans="5:6" ht="12" x14ac:dyDescent="0.3">
      <c r="E875" s="59"/>
      <c r="F875" s="59"/>
    </row>
    <row r="876" spans="5:6" ht="12" x14ac:dyDescent="0.3">
      <c r="E876" s="59"/>
      <c r="F876" s="59"/>
    </row>
    <row r="877" spans="5:6" ht="12" x14ac:dyDescent="0.3">
      <c r="E877" s="59"/>
      <c r="F877" s="59"/>
    </row>
    <row r="878" spans="5:6" ht="12" x14ac:dyDescent="0.3">
      <c r="E878" s="59"/>
      <c r="F878" s="59"/>
    </row>
    <row r="879" spans="5:6" ht="12" x14ac:dyDescent="0.3">
      <c r="E879" s="59"/>
      <c r="F879" s="59"/>
    </row>
    <row r="880" spans="5:6" ht="12" x14ac:dyDescent="0.3">
      <c r="E880" s="59"/>
      <c r="F880" s="59"/>
    </row>
    <row r="881" spans="5:6" ht="12" x14ac:dyDescent="0.3">
      <c r="E881" s="59"/>
      <c r="F881" s="59"/>
    </row>
    <row r="882" spans="5:6" ht="12" x14ac:dyDescent="0.3">
      <c r="E882" s="59"/>
      <c r="F882" s="59"/>
    </row>
    <row r="883" spans="5:6" ht="12" x14ac:dyDescent="0.3">
      <c r="E883" s="59"/>
      <c r="F883" s="59"/>
    </row>
    <row r="884" spans="5:6" ht="12" x14ac:dyDescent="0.3">
      <c r="E884" s="59"/>
      <c r="F884" s="59"/>
    </row>
    <row r="885" spans="5:6" ht="12" x14ac:dyDescent="0.3">
      <c r="E885" s="59"/>
      <c r="F885" s="59"/>
    </row>
    <row r="886" spans="5:6" ht="12" x14ac:dyDescent="0.3">
      <c r="E886" s="59"/>
      <c r="F886" s="59"/>
    </row>
    <row r="887" spans="5:6" ht="12" x14ac:dyDescent="0.3">
      <c r="E887" s="59"/>
      <c r="F887" s="59"/>
    </row>
    <row r="888" spans="5:6" ht="12" x14ac:dyDescent="0.3">
      <c r="E888" s="59"/>
      <c r="F888" s="59"/>
    </row>
    <row r="889" spans="5:6" ht="12" x14ac:dyDescent="0.3">
      <c r="E889" s="59"/>
      <c r="F889" s="59"/>
    </row>
    <row r="890" spans="5:6" ht="12" x14ac:dyDescent="0.3">
      <c r="E890" s="59"/>
      <c r="F890" s="59"/>
    </row>
    <row r="891" spans="5:6" ht="12" x14ac:dyDescent="0.3">
      <c r="E891" s="59"/>
      <c r="F891" s="59"/>
    </row>
    <row r="892" spans="5:6" ht="12" x14ac:dyDescent="0.3">
      <c r="E892" s="59"/>
      <c r="F892" s="59"/>
    </row>
    <row r="893" spans="5:6" ht="12" x14ac:dyDescent="0.3">
      <c r="E893" s="59"/>
      <c r="F893" s="59"/>
    </row>
    <row r="894" spans="5:6" ht="12" x14ac:dyDescent="0.3">
      <c r="E894" s="59"/>
      <c r="F894" s="59"/>
    </row>
    <row r="895" spans="5:6" ht="12" x14ac:dyDescent="0.3">
      <c r="E895" s="59"/>
      <c r="F895" s="59"/>
    </row>
    <row r="896" spans="5:6" ht="12" x14ac:dyDescent="0.3">
      <c r="E896" s="59"/>
      <c r="F896" s="59"/>
    </row>
    <row r="897" spans="5:6" ht="12" x14ac:dyDescent="0.3">
      <c r="E897" s="59"/>
      <c r="F897" s="59"/>
    </row>
    <row r="898" spans="5:6" ht="12" x14ac:dyDescent="0.3">
      <c r="E898" s="59"/>
      <c r="F898" s="59"/>
    </row>
    <row r="899" spans="5:6" ht="12" x14ac:dyDescent="0.3">
      <c r="E899" s="59"/>
      <c r="F899" s="59"/>
    </row>
    <row r="900" spans="5:6" ht="12" x14ac:dyDescent="0.3">
      <c r="E900" s="59"/>
      <c r="F900" s="59"/>
    </row>
    <row r="901" spans="5:6" ht="12" x14ac:dyDescent="0.3">
      <c r="E901" s="59"/>
      <c r="F901" s="59"/>
    </row>
    <row r="902" spans="5:6" ht="12" x14ac:dyDescent="0.3">
      <c r="E902" s="59"/>
      <c r="F902" s="59"/>
    </row>
    <row r="903" spans="5:6" ht="12" x14ac:dyDescent="0.3">
      <c r="E903" s="59"/>
      <c r="F903" s="59"/>
    </row>
    <row r="904" spans="5:6" ht="12" x14ac:dyDescent="0.3">
      <c r="E904" s="59"/>
      <c r="F904" s="59"/>
    </row>
    <row r="905" spans="5:6" ht="12" x14ac:dyDescent="0.3">
      <c r="E905" s="59"/>
      <c r="F905" s="59"/>
    </row>
    <row r="906" spans="5:6" ht="12" x14ac:dyDescent="0.3">
      <c r="E906" s="59"/>
      <c r="F906" s="59"/>
    </row>
    <row r="907" spans="5:6" ht="12" x14ac:dyDescent="0.3">
      <c r="E907" s="59"/>
      <c r="F907" s="59"/>
    </row>
    <row r="908" spans="5:6" ht="12" x14ac:dyDescent="0.3">
      <c r="E908" s="59"/>
      <c r="F908" s="59"/>
    </row>
    <row r="909" spans="5:6" ht="12" x14ac:dyDescent="0.3">
      <c r="E909" s="59"/>
      <c r="F909" s="59"/>
    </row>
    <row r="910" spans="5:6" ht="12" x14ac:dyDescent="0.3">
      <c r="E910" s="59"/>
      <c r="F910" s="59"/>
    </row>
    <row r="911" spans="5:6" ht="12" x14ac:dyDescent="0.3">
      <c r="E911" s="59"/>
      <c r="F911" s="59"/>
    </row>
    <row r="912" spans="5:6" ht="12" x14ac:dyDescent="0.3">
      <c r="E912" s="59"/>
      <c r="F912" s="59"/>
    </row>
    <row r="913" spans="5:6" ht="12" x14ac:dyDescent="0.3">
      <c r="E913" s="59"/>
      <c r="F913" s="59"/>
    </row>
    <row r="914" spans="5:6" ht="12" x14ac:dyDescent="0.3">
      <c r="E914" s="59"/>
      <c r="F914" s="59"/>
    </row>
    <row r="915" spans="5:6" ht="12" x14ac:dyDescent="0.3">
      <c r="E915" s="59"/>
      <c r="F915" s="59"/>
    </row>
    <row r="916" spans="5:6" ht="12" x14ac:dyDescent="0.3">
      <c r="E916" s="59"/>
      <c r="F916" s="59"/>
    </row>
    <row r="917" spans="5:6" ht="12" x14ac:dyDescent="0.3">
      <c r="E917" s="59"/>
      <c r="F917" s="59"/>
    </row>
    <row r="918" spans="5:6" ht="12" x14ac:dyDescent="0.3">
      <c r="E918" s="59"/>
      <c r="F918" s="59"/>
    </row>
    <row r="919" spans="5:6" ht="12" x14ac:dyDescent="0.3">
      <c r="E919" s="59"/>
      <c r="F919" s="59"/>
    </row>
    <row r="920" spans="5:6" ht="12" x14ac:dyDescent="0.3">
      <c r="E920" s="59"/>
      <c r="F920" s="59"/>
    </row>
    <row r="921" spans="5:6" ht="12" x14ac:dyDescent="0.3">
      <c r="E921" s="59"/>
      <c r="F921" s="59"/>
    </row>
    <row r="922" spans="5:6" ht="12" x14ac:dyDescent="0.3">
      <c r="E922" s="59"/>
      <c r="F922" s="59"/>
    </row>
    <row r="923" spans="5:6" ht="12" x14ac:dyDescent="0.3">
      <c r="E923" s="59"/>
      <c r="F923" s="59"/>
    </row>
    <row r="924" spans="5:6" ht="12" x14ac:dyDescent="0.3">
      <c r="E924" s="59"/>
      <c r="F924" s="59"/>
    </row>
    <row r="925" spans="5:6" ht="12" x14ac:dyDescent="0.3">
      <c r="E925" s="59"/>
      <c r="F925" s="59"/>
    </row>
    <row r="926" spans="5:6" ht="12" x14ac:dyDescent="0.3">
      <c r="E926" s="59"/>
      <c r="F926" s="59"/>
    </row>
    <row r="927" spans="5:6" ht="12" x14ac:dyDescent="0.3">
      <c r="E927" s="59"/>
      <c r="F927" s="59"/>
    </row>
    <row r="928" spans="5:6" ht="12" x14ac:dyDescent="0.3">
      <c r="E928" s="59"/>
      <c r="F928" s="59"/>
    </row>
    <row r="929" spans="5:6" ht="12" x14ac:dyDescent="0.3">
      <c r="E929" s="59"/>
      <c r="F929" s="59"/>
    </row>
    <row r="930" spans="5:6" ht="12" x14ac:dyDescent="0.3">
      <c r="E930" s="59"/>
      <c r="F930" s="59"/>
    </row>
    <row r="931" spans="5:6" ht="12" x14ac:dyDescent="0.3">
      <c r="E931" s="59"/>
      <c r="F931" s="59"/>
    </row>
    <row r="932" spans="5:6" ht="12" x14ac:dyDescent="0.3">
      <c r="E932" s="59"/>
      <c r="F932" s="59"/>
    </row>
    <row r="933" spans="5:6" ht="12" x14ac:dyDescent="0.3">
      <c r="E933" s="59"/>
      <c r="F933" s="59"/>
    </row>
    <row r="934" spans="5:6" ht="12" x14ac:dyDescent="0.3">
      <c r="E934" s="59"/>
      <c r="F934" s="59"/>
    </row>
    <row r="935" spans="5:6" ht="12" x14ac:dyDescent="0.3">
      <c r="E935" s="59"/>
      <c r="F935" s="59"/>
    </row>
    <row r="936" spans="5:6" ht="12" x14ac:dyDescent="0.3">
      <c r="E936" s="59"/>
      <c r="F936" s="59"/>
    </row>
    <row r="937" spans="5:6" ht="12" x14ac:dyDescent="0.3">
      <c r="E937" s="59"/>
      <c r="F937" s="59"/>
    </row>
    <row r="938" spans="5:6" ht="12" x14ac:dyDescent="0.3">
      <c r="E938" s="59"/>
      <c r="F938" s="59"/>
    </row>
    <row r="939" spans="5:6" ht="12" x14ac:dyDescent="0.3">
      <c r="E939" s="59"/>
      <c r="F939" s="59"/>
    </row>
    <row r="940" spans="5:6" ht="12" x14ac:dyDescent="0.3">
      <c r="E940" s="59"/>
      <c r="F940" s="59"/>
    </row>
    <row r="941" spans="5:6" ht="12" x14ac:dyDescent="0.3">
      <c r="E941" s="59"/>
      <c r="F941" s="59"/>
    </row>
    <row r="942" spans="5:6" ht="12" x14ac:dyDescent="0.3">
      <c r="E942" s="59"/>
      <c r="F942" s="59"/>
    </row>
    <row r="943" spans="5:6" ht="12" x14ac:dyDescent="0.3">
      <c r="E943" s="59"/>
      <c r="F943" s="59"/>
    </row>
    <row r="944" spans="5:6" ht="12" x14ac:dyDescent="0.3">
      <c r="E944" s="59"/>
      <c r="F944" s="59"/>
    </row>
    <row r="945" spans="5:6" ht="12" x14ac:dyDescent="0.3">
      <c r="E945" s="59"/>
      <c r="F945" s="59"/>
    </row>
    <row r="946" spans="5:6" ht="12" x14ac:dyDescent="0.3">
      <c r="E946" s="59"/>
      <c r="F946" s="59"/>
    </row>
    <row r="947" spans="5:6" ht="12" x14ac:dyDescent="0.3">
      <c r="E947" s="59"/>
      <c r="F947" s="59"/>
    </row>
    <row r="948" spans="5:6" ht="12" x14ac:dyDescent="0.3">
      <c r="E948" s="59"/>
      <c r="F948" s="59"/>
    </row>
    <row r="949" spans="5:6" ht="12" x14ac:dyDescent="0.3">
      <c r="E949" s="59"/>
      <c r="F949" s="59"/>
    </row>
    <row r="950" spans="5:6" ht="12" x14ac:dyDescent="0.3">
      <c r="E950" s="59"/>
      <c r="F950" s="59"/>
    </row>
    <row r="951" spans="5:6" ht="12" x14ac:dyDescent="0.3">
      <c r="E951" s="59"/>
      <c r="F951" s="59"/>
    </row>
    <row r="952" spans="5:6" ht="12" x14ac:dyDescent="0.3">
      <c r="E952" s="59"/>
      <c r="F952" s="59"/>
    </row>
    <row r="953" spans="5:6" ht="12" x14ac:dyDescent="0.3">
      <c r="E953" s="59"/>
      <c r="F953" s="59"/>
    </row>
    <row r="954" spans="5:6" ht="12" x14ac:dyDescent="0.3">
      <c r="E954" s="59"/>
      <c r="F954" s="59"/>
    </row>
    <row r="955" spans="5:6" ht="12" x14ac:dyDescent="0.3">
      <c r="E955" s="59"/>
      <c r="F955" s="59"/>
    </row>
    <row r="956" spans="5:6" ht="12" x14ac:dyDescent="0.3">
      <c r="E956" s="59"/>
      <c r="F956" s="59"/>
    </row>
    <row r="957" spans="5:6" ht="12" x14ac:dyDescent="0.3">
      <c r="E957" s="59"/>
      <c r="F957" s="59"/>
    </row>
    <row r="958" spans="5:6" ht="12" x14ac:dyDescent="0.3">
      <c r="E958" s="59"/>
      <c r="F958" s="59"/>
    </row>
    <row r="959" spans="5:6" ht="12" x14ac:dyDescent="0.3">
      <c r="E959" s="59"/>
      <c r="F959" s="59"/>
    </row>
    <row r="960" spans="5:6" ht="12" x14ac:dyDescent="0.3">
      <c r="E960" s="59"/>
      <c r="F960" s="59"/>
    </row>
    <row r="961" spans="5:6" ht="12" x14ac:dyDescent="0.3">
      <c r="E961" s="59"/>
      <c r="F961" s="59"/>
    </row>
    <row r="962" spans="5:6" ht="12" x14ac:dyDescent="0.3">
      <c r="E962" s="59"/>
      <c r="F962" s="59"/>
    </row>
    <row r="963" spans="5:6" ht="12" x14ac:dyDescent="0.3">
      <c r="E963" s="59"/>
      <c r="F963" s="59"/>
    </row>
    <row r="964" spans="5:6" ht="12" x14ac:dyDescent="0.3">
      <c r="E964" s="59"/>
      <c r="F964" s="59"/>
    </row>
    <row r="965" spans="5:6" ht="12" x14ac:dyDescent="0.3">
      <c r="E965" s="59"/>
      <c r="F965" s="59"/>
    </row>
    <row r="966" spans="5:6" ht="12" x14ac:dyDescent="0.3">
      <c r="E966" s="59"/>
      <c r="F966" s="59"/>
    </row>
    <row r="967" spans="5:6" ht="12" x14ac:dyDescent="0.3">
      <c r="E967" s="59"/>
      <c r="F967" s="59"/>
    </row>
    <row r="968" spans="5:6" ht="12" x14ac:dyDescent="0.3">
      <c r="E968" s="59"/>
      <c r="F968" s="59"/>
    </row>
    <row r="969" spans="5:6" ht="12" x14ac:dyDescent="0.3">
      <c r="E969" s="59"/>
      <c r="F969" s="59"/>
    </row>
    <row r="970" spans="5:6" ht="12" x14ac:dyDescent="0.3">
      <c r="E970" s="59"/>
      <c r="F970" s="59"/>
    </row>
    <row r="971" spans="5:6" ht="12" x14ac:dyDescent="0.3">
      <c r="E971" s="59"/>
      <c r="F971" s="59"/>
    </row>
    <row r="972" spans="5:6" ht="12" x14ac:dyDescent="0.3">
      <c r="E972" s="59"/>
      <c r="F972" s="59"/>
    </row>
    <row r="973" spans="5:6" ht="12" x14ac:dyDescent="0.3">
      <c r="E973" s="59"/>
      <c r="F973" s="59"/>
    </row>
    <row r="974" spans="5:6" ht="12" x14ac:dyDescent="0.3">
      <c r="E974" s="59"/>
      <c r="F974" s="59"/>
    </row>
    <row r="975" spans="5:6" ht="12" x14ac:dyDescent="0.3">
      <c r="E975" s="59"/>
      <c r="F975" s="59"/>
    </row>
    <row r="976" spans="5:6" ht="12" x14ac:dyDescent="0.3">
      <c r="E976" s="59"/>
      <c r="F976" s="59"/>
    </row>
    <row r="977" spans="5:5" ht="12" x14ac:dyDescent="0.3">
      <c r="E977" s="59"/>
    </row>
    <row r="978" spans="5:5" ht="12" x14ac:dyDescent="0.3">
      <c r="E978" s="59"/>
    </row>
    <row r="979" spans="5:5" ht="12" x14ac:dyDescent="0.3">
      <c r="E979" s="59"/>
    </row>
    <row r="980" spans="5:5" ht="12" x14ac:dyDescent="0.3">
      <c r="E980" s="59"/>
    </row>
    <row r="981" spans="5:5" ht="12" x14ac:dyDescent="0.3">
      <c r="E981" s="59"/>
    </row>
    <row r="982" spans="5:5" ht="12" x14ac:dyDescent="0.3">
      <c r="E982" s="59"/>
    </row>
    <row r="983" spans="5:5" ht="12" x14ac:dyDescent="0.3">
      <c r="E983" s="59"/>
    </row>
    <row r="984" spans="5:5" ht="12" x14ac:dyDescent="0.3">
      <c r="E984" s="59"/>
    </row>
    <row r="985" spans="5:5" ht="12" x14ac:dyDescent="0.3">
      <c r="E985" s="59"/>
    </row>
    <row r="986" spans="5:5" ht="12" x14ac:dyDescent="0.3">
      <c r="E986" s="59"/>
    </row>
    <row r="987" spans="5:5" ht="12" x14ac:dyDescent="0.3">
      <c r="E987" s="59"/>
    </row>
    <row r="988" spans="5:5" ht="15" customHeight="1" x14ac:dyDescent="0.3">
      <c r="E988" s="59"/>
    </row>
    <row r="989" spans="5:5" ht="15" customHeight="1" x14ac:dyDescent="0.3">
      <c r="E989" s="59"/>
    </row>
  </sheetData>
  <sheetProtection algorithmName="SHA-512" hashValue="eQ2Z22oX6RmYyfvjNx5xsj8c5B8ydHxMt7T9rHlMNMHgfpV2e1YBllN0zP1uZTubzDGzcejLfoacVtq7mGo7zQ==" saltValue="XGosgh2PwyVi+UjJu4g3Xw==" spinCount="100000" sheet="1" objects="1" scenarios="1"/>
  <protectedRanges>
    <protectedRange sqref="J2:J38 J40:J43 J45:J61 G2:I61 G71:J125" name="RFP Edit Range"/>
    <protectedRange sqref="J39" name="RFP Edit Range_1"/>
    <protectedRange sqref="J44" name="RFP Edit Range_2"/>
  </protectedRanges>
  <mergeCells count="1">
    <mergeCell ref="A1:B1"/>
  </mergeCells>
  <conditionalFormatting sqref="J2:J60">
    <cfRule type="expression" dxfId="7" priority="12">
      <formula>IF($F2="N",TRUE,IF(#REF!="Y",TRUE,IF($G2="Y",TRUE,(IF($H2="Y",TRUE,FALSE)))))</formula>
    </cfRule>
  </conditionalFormatting>
  <dataValidations count="2">
    <dataValidation type="list" allowBlank="1" showInputMessage="1" showErrorMessage="1" sqref="G2:G61 G71:G125" xr:uid="{BE9E0A44-EDC8-439B-8ABD-56DFFC69B057}">
      <formula1>"C,A,B,N"</formula1>
    </dataValidation>
    <dataValidation type="list" allowBlank="1" showInputMessage="1" showErrorMessage="1" sqref="H2:I61 H71:I125" xr:uid="{D05D9E39-E8B3-4EC6-9781-2099630F4506}">
      <formula1>"Y,N"</formula1>
    </dataValidation>
  </dataValidations>
  <pageMargins left="0.7" right="0.7" top="0.75" bottom="0.75" header="0.3" footer="0.3"/>
  <pageSetup scale="59" fitToHeight="0" orientation="landscape" r:id="rId1"/>
  <headerFooter>
    <oddHeader>&amp;L6677 Z1 Appendix A: CAMP Functional Requirements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V966"/>
  <sheetViews>
    <sheetView showGridLines="0" zoomScale="80" zoomScaleNormal="80" workbookViewId="0">
      <pane ySplit="1" topLeftCell="A2" activePane="bottomLeft" state="frozen"/>
      <selection pane="bottomLeft" activeCell="A2" sqref="A2"/>
    </sheetView>
  </sheetViews>
  <sheetFormatPr defaultColWidth="14.453125" defaultRowHeight="15" customHeight="1" x14ac:dyDescent="0.3"/>
  <cols>
    <col min="1" max="2" width="4.7265625" style="40" customWidth="1"/>
    <col min="3" max="4" width="30.7265625" style="40" customWidth="1"/>
    <col min="5" max="5" width="67.7265625" style="40" customWidth="1"/>
    <col min="6" max="6" width="7.1796875" style="40" bestFit="1" customWidth="1"/>
    <col min="7" max="7" width="7.7265625" style="31" bestFit="1" customWidth="1"/>
    <col min="8" max="9" width="3.7265625" style="31" customWidth="1"/>
    <col min="10" max="10" width="49" style="31" customWidth="1"/>
    <col min="11" max="11" width="32.54296875" style="40" customWidth="1"/>
    <col min="12" max="22" width="8.7265625" style="40" customWidth="1"/>
    <col min="23" max="16384" width="14.453125" style="40"/>
  </cols>
  <sheetData>
    <row r="1" spans="1:22" ht="183.5" x14ac:dyDescent="0.3">
      <c r="A1" s="147" t="s">
        <v>24</v>
      </c>
      <c r="B1" s="148"/>
      <c r="C1" s="33" t="s">
        <v>25</v>
      </c>
      <c r="D1" s="33" t="s">
        <v>26</v>
      </c>
      <c r="E1" s="33" t="s">
        <v>27</v>
      </c>
      <c r="F1" s="119" t="s">
        <v>28</v>
      </c>
      <c r="G1" s="121" t="s">
        <v>29</v>
      </c>
      <c r="H1" s="120" t="s">
        <v>30</v>
      </c>
      <c r="I1" s="120" t="s">
        <v>31</v>
      </c>
      <c r="J1" s="36" t="s">
        <v>32</v>
      </c>
      <c r="K1" s="49"/>
    </row>
    <row r="2" spans="1:22" ht="46" x14ac:dyDescent="0.3">
      <c r="A2" s="8" t="s">
        <v>974</v>
      </c>
      <c r="B2" s="8">
        <v>1</v>
      </c>
      <c r="C2" s="9" t="s">
        <v>975</v>
      </c>
      <c r="D2" s="9" t="s">
        <v>976</v>
      </c>
      <c r="E2" s="38" t="s">
        <v>977</v>
      </c>
      <c r="F2" s="38" t="s">
        <v>36</v>
      </c>
      <c r="G2" s="87" t="s">
        <v>37</v>
      </c>
      <c r="H2" s="87"/>
      <c r="I2" s="87"/>
      <c r="J2" s="88" t="s">
        <v>1513</v>
      </c>
      <c r="K2" s="47"/>
      <c r="L2" s="48"/>
      <c r="M2" s="48"/>
      <c r="N2" s="48"/>
      <c r="O2" s="48"/>
      <c r="P2" s="48"/>
      <c r="Q2" s="48"/>
      <c r="R2" s="48"/>
      <c r="S2" s="48"/>
      <c r="T2" s="48"/>
      <c r="U2" s="48"/>
      <c r="V2" s="48"/>
    </row>
    <row r="3" spans="1:22" ht="24" x14ac:dyDescent="0.3">
      <c r="A3" s="8" t="s">
        <v>974</v>
      </c>
      <c r="B3" s="8">
        <v>2</v>
      </c>
      <c r="C3" s="9" t="s">
        <v>975</v>
      </c>
      <c r="D3" s="9" t="s">
        <v>976</v>
      </c>
      <c r="E3" s="38" t="s">
        <v>978</v>
      </c>
      <c r="F3" s="38" t="s">
        <v>36</v>
      </c>
      <c r="G3" s="87" t="s">
        <v>37</v>
      </c>
      <c r="H3" s="87"/>
      <c r="I3" s="87"/>
      <c r="J3" s="88" t="s">
        <v>979</v>
      </c>
      <c r="K3" s="47"/>
      <c r="L3" s="48"/>
      <c r="M3" s="48"/>
      <c r="N3" s="48"/>
      <c r="O3" s="48"/>
      <c r="P3" s="48"/>
      <c r="Q3" s="48"/>
      <c r="R3" s="48"/>
      <c r="S3" s="48"/>
      <c r="T3" s="48"/>
      <c r="U3" s="48"/>
      <c r="V3" s="48"/>
    </row>
    <row r="4" spans="1:22" ht="46" x14ac:dyDescent="0.3">
      <c r="A4" s="8" t="s">
        <v>974</v>
      </c>
      <c r="B4" s="8">
        <v>3</v>
      </c>
      <c r="C4" s="9" t="s">
        <v>975</v>
      </c>
      <c r="D4" s="9" t="s">
        <v>976</v>
      </c>
      <c r="E4" s="38" t="s">
        <v>980</v>
      </c>
      <c r="F4" s="38" t="s">
        <v>36</v>
      </c>
      <c r="G4" s="87" t="s">
        <v>37</v>
      </c>
      <c r="H4" s="87"/>
      <c r="I4" s="87"/>
      <c r="J4" s="88" t="s">
        <v>1514</v>
      </c>
      <c r="K4" s="47"/>
      <c r="L4" s="48"/>
      <c r="M4" s="48"/>
      <c r="N4" s="48"/>
      <c r="O4" s="48"/>
      <c r="P4" s="48"/>
      <c r="Q4" s="48"/>
      <c r="R4" s="48"/>
      <c r="S4" s="48"/>
      <c r="T4" s="48"/>
      <c r="U4" s="48"/>
      <c r="V4" s="48"/>
    </row>
    <row r="5" spans="1:22" ht="34.5" x14ac:dyDescent="0.3">
      <c r="A5" s="8" t="s">
        <v>974</v>
      </c>
      <c r="B5" s="8">
        <v>4</v>
      </c>
      <c r="C5" s="9" t="s">
        <v>975</v>
      </c>
      <c r="D5" s="9" t="s">
        <v>976</v>
      </c>
      <c r="E5" s="38" t="s">
        <v>981</v>
      </c>
      <c r="F5" s="38" t="s">
        <v>36</v>
      </c>
      <c r="G5" s="87" t="s">
        <v>37</v>
      </c>
      <c r="H5" s="87"/>
      <c r="I5" s="87"/>
      <c r="J5" s="88" t="s">
        <v>982</v>
      </c>
      <c r="K5" s="47"/>
      <c r="L5" s="48"/>
      <c r="M5" s="48"/>
      <c r="N5" s="48"/>
      <c r="O5" s="48"/>
      <c r="P5" s="48"/>
      <c r="Q5" s="48"/>
      <c r="R5" s="48"/>
      <c r="S5" s="48"/>
      <c r="T5" s="48"/>
      <c r="U5" s="48"/>
      <c r="V5" s="48"/>
    </row>
    <row r="6" spans="1:22" ht="23" x14ac:dyDescent="0.3">
      <c r="A6" s="8" t="s">
        <v>974</v>
      </c>
      <c r="B6" s="8">
        <v>5</v>
      </c>
      <c r="C6" s="9" t="s">
        <v>983</v>
      </c>
      <c r="D6" s="9" t="s">
        <v>983</v>
      </c>
      <c r="E6" s="38" t="s">
        <v>984</v>
      </c>
      <c r="F6" s="38" t="s">
        <v>36</v>
      </c>
      <c r="G6" s="87" t="s">
        <v>37</v>
      </c>
      <c r="H6" s="87"/>
      <c r="I6" s="87"/>
      <c r="J6" s="88" t="s">
        <v>985</v>
      </c>
      <c r="K6" s="47"/>
      <c r="L6" s="48"/>
      <c r="M6" s="48"/>
      <c r="N6" s="48"/>
      <c r="O6" s="48"/>
      <c r="P6" s="48"/>
      <c r="Q6" s="48"/>
      <c r="R6" s="48"/>
      <c r="S6" s="48"/>
      <c r="T6" s="48"/>
      <c r="U6" s="48"/>
      <c r="V6" s="48"/>
    </row>
    <row r="7" spans="1:22" ht="46" x14ac:dyDescent="0.3">
      <c r="A7" s="8" t="s">
        <v>974</v>
      </c>
      <c r="B7" s="8">
        <v>6</v>
      </c>
      <c r="C7" s="9" t="s">
        <v>983</v>
      </c>
      <c r="D7" s="9" t="s">
        <v>983</v>
      </c>
      <c r="E7" s="38" t="s">
        <v>986</v>
      </c>
      <c r="F7" s="38" t="s">
        <v>36</v>
      </c>
      <c r="G7" s="87" t="s">
        <v>37</v>
      </c>
      <c r="H7" s="87"/>
      <c r="I7" s="87"/>
      <c r="J7" s="88" t="s">
        <v>987</v>
      </c>
      <c r="K7" s="47"/>
      <c r="L7" s="48"/>
      <c r="M7" s="48"/>
      <c r="N7" s="48"/>
      <c r="O7" s="48"/>
      <c r="P7" s="48"/>
      <c r="Q7" s="48"/>
      <c r="R7" s="48"/>
      <c r="S7" s="48"/>
      <c r="T7" s="48"/>
      <c r="U7" s="48"/>
      <c r="V7" s="48"/>
    </row>
    <row r="8" spans="1:22" ht="24" x14ac:dyDescent="0.3">
      <c r="A8" s="8" t="s">
        <v>974</v>
      </c>
      <c r="B8" s="8">
        <v>7</v>
      </c>
      <c r="C8" s="9" t="s">
        <v>988</v>
      </c>
      <c r="D8" s="9" t="s">
        <v>976</v>
      </c>
      <c r="E8" s="38" t="s">
        <v>978</v>
      </c>
      <c r="F8" s="38" t="s">
        <v>36</v>
      </c>
      <c r="G8" s="87" t="s">
        <v>37</v>
      </c>
      <c r="H8" s="87"/>
      <c r="I8" s="87"/>
      <c r="J8" s="88" t="s">
        <v>989</v>
      </c>
      <c r="K8" s="47"/>
      <c r="L8" s="48"/>
      <c r="M8" s="48"/>
      <c r="N8" s="48"/>
      <c r="O8" s="48"/>
      <c r="P8" s="48"/>
      <c r="Q8" s="48"/>
      <c r="R8" s="48"/>
      <c r="S8" s="48"/>
      <c r="T8" s="48"/>
      <c r="U8" s="48"/>
      <c r="V8" s="48"/>
    </row>
    <row r="9" spans="1:22" ht="34.5" x14ac:dyDescent="0.3">
      <c r="A9" s="8" t="s">
        <v>974</v>
      </c>
      <c r="B9" s="8">
        <v>8</v>
      </c>
      <c r="C9" s="9" t="s">
        <v>990</v>
      </c>
      <c r="D9" s="9" t="s">
        <v>976</v>
      </c>
      <c r="E9" s="38" t="s">
        <v>991</v>
      </c>
      <c r="F9" s="38" t="s">
        <v>36</v>
      </c>
      <c r="G9" s="87" t="s">
        <v>37</v>
      </c>
      <c r="H9" s="87"/>
      <c r="I9" s="87"/>
      <c r="J9" s="88" t="s">
        <v>982</v>
      </c>
      <c r="K9" s="47"/>
      <c r="L9" s="48"/>
      <c r="M9" s="48"/>
      <c r="N9" s="48"/>
      <c r="O9" s="48"/>
      <c r="P9" s="48"/>
      <c r="Q9" s="48"/>
      <c r="R9" s="48"/>
      <c r="S9" s="48"/>
      <c r="T9" s="48"/>
      <c r="U9" s="48"/>
      <c r="V9" s="48"/>
    </row>
    <row r="10" spans="1:22" ht="36" x14ac:dyDescent="0.3">
      <c r="A10" s="8" t="s">
        <v>974</v>
      </c>
      <c r="B10" s="8">
        <v>9</v>
      </c>
      <c r="C10" s="9" t="s">
        <v>992</v>
      </c>
      <c r="D10" s="9" t="s">
        <v>993</v>
      </c>
      <c r="E10" s="38" t="s">
        <v>994</v>
      </c>
      <c r="F10" s="38" t="s">
        <v>36</v>
      </c>
      <c r="G10" s="87" t="s">
        <v>37</v>
      </c>
      <c r="H10" s="87"/>
      <c r="I10" s="87"/>
      <c r="J10" s="88" t="s">
        <v>995</v>
      </c>
      <c r="K10" s="47"/>
      <c r="L10" s="48"/>
      <c r="M10" s="48"/>
      <c r="N10" s="48"/>
      <c r="O10" s="48"/>
      <c r="P10" s="48"/>
      <c r="Q10" s="48"/>
      <c r="R10" s="48"/>
      <c r="S10" s="48"/>
      <c r="T10" s="48"/>
      <c r="U10" s="48"/>
      <c r="V10" s="48"/>
    </row>
    <row r="11" spans="1:22" ht="12" x14ac:dyDescent="0.3">
      <c r="A11" s="42"/>
      <c r="B11" s="42"/>
      <c r="C11" s="42"/>
      <c r="D11" s="42"/>
      <c r="E11" s="44"/>
      <c r="G11" s="40"/>
      <c r="H11" s="40"/>
      <c r="I11" s="40"/>
      <c r="J11" s="40"/>
    </row>
    <row r="12" spans="1:22" ht="12" hidden="1" x14ac:dyDescent="0.3">
      <c r="A12" s="77" t="s">
        <v>254</v>
      </c>
      <c r="B12" s="77"/>
      <c r="C12" s="77"/>
      <c r="D12" s="78"/>
      <c r="E12" s="77"/>
      <c r="F12" s="79"/>
      <c r="G12" s="79"/>
      <c r="H12" s="79"/>
      <c r="I12" s="79"/>
      <c r="J12" s="79"/>
    </row>
    <row r="13" spans="1:22" ht="12" hidden="1" x14ac:dyDescent="0.3">
      <c r="A13" s="80"/>
      <c r="B13" s="81"/>
      <c r="C13" s="81"/>
      <c r="D13" s="82"/>
      <c r="E13" s="83" t="s">
        <v>255</v>
      </c>
      <c r="F13" s="84"/>
      <c r="G13" s="84">
        <f>COUNTIF(G2:G10,"Y")</f>
        <v>0</v>
      </c>
      <c r="H13" s="84">
        <f t="shared" ref="H13:I13" si="0">COUNTIF(H2:H10,"Y")</f>
        <v>0</v>
      </c>
      <c r="I13" s="84">
        <f t="shared" si="0"/>
        <v>0</v>
      </c>
      <c r="J13" s="85"/>
    </row>
    <row r="14" spans="1:22" ht="12" hidden="1" x14ac:dyDescent="0.3">
      <c r="A14" s="86"/>
      <c r="B14" s="81"/>
      <c r="C14" s="81"/>
      <c r="D14" s="82"/>
      <c r="E14" s="83" t="s">
        <v>256</v>
      </c>
      <c r="F14" s="84"/>
      <c r="G14" s="84">
        <f>COUNTIF(G2:G10,"N")</f>
        <v>0</v>
      </c>
      <c r="H14" s="84">
        <f t="shared" ref="H14:I14" si="1">COUNTIF(H2:H10,"N")</f>
        <v>0</v>
      </c>
      <c r="I14" s="84">
        <f t="shared" si="1"/>
        <v>0</v>
      </c>
      <c r="J14" s="85"/>
    </row>
    <row r="15" spans="1:22" ht="12" hidden="1" x14ac:dyDescent="0.3">
      <c r="A15" s="86"/>
      <c r="B15" s="81"/>
      <c r="C15" s="81"/>
      <c r="D15" s="82"/>
      <c r="E15" s="83" t="s">
        <v>257</v>
      </c>
      <c r="F15" s="84"/>
      <c r="G15" s="84">
        <f>COUNTIF(G2:G10, "C")</f>
        <v>9</v>
      </c>
      <c r="H15" s="84"/>
      <c r="I15" s="84"/>
      <c r="J15" s="85"/>
    </row>
    <row r="16" spans="1:22" ht="12" hidden="1" x14ac:dyDescent="0.3">
      <c r="A16" s="86"/>
      <c r="B16" s="81"/>
      <c r="C16" s="81"/>
      <c r="D16" s="82"/>
      <c r="E16" s="83" t="s">
        <v>258</v>
      </c>
      <c r="F16" s="84"/>
      <c r="G16" s="84">
        <f>COUNTIF(G2:G10, "S")</f>
        <v>0</v>
      </c>
      <c r="H16" s="84"/>
      <c r="I16" s="84"/>
      <c r="J16" s="85"/>
    </row>
    <row r="17" spans="1:10" ht="12" hidden="1" x14ac:dyDescent="0.3">
      <c r="A17" s="86"/>
      <c r="B17" s="81"/>
      <c r="C17" s="81"/>
      <c r="D17" s="82"/>
      <c r="E17" s="83" t="s">
        <v>259</v>
      </c>
      <c r="F17" s="84"/>
      <c r="G17" s="84">
        <f>COUNTIF(G2:G10, "B")</f>
        <v>0</v>
      </c>
      <c r="H17" s="84"/>
      <c r="I17" s="84"/>
      <c r="J17" s="85"/>
    </row>
    <row r="18" spans="1:10" ht="12" hidden="1" x14ac:dyDescent="0.3">
      <c r="A18" s="86"/>
      <c r="B18" s="81"/>
      <c r="C18" s="81"/>
      <c r="D18" s="82"/>
      <c r="E18" s="83" t="s">
        <v>260</v>
      </c>
      <c r="F18" s="84">
        <f>COUNTIF(F2:F10,"R")</f>
        <v>9</v>
      </c>
      <c r="G18" s="84"/>
      <c r="H18" s="84"/>
      <c r="I18" s="84"/>
      <c r="J18" s="85"/>
    </row>
    <row r="19" spans="1:10" ht="12" hidden="1" x14ac:dyDescent="0.3">
      <c r="A19" s="86"/>
      <c r="B19" s="81"/>
      <c r="C19" s="81"/>
      <c r="D19" s="82"/>
      <c r="E19" s="83" t="s">
        <v>261</v>
      </c>
      <c r="F19" s="84">
        <f>COUNTIF(F2:F10, "O")</f>
        <v>0</v>
      </c>
      <c r="G19" s="84"/>
      <c r="H19" s="84"/>
      <c r="I19" s="84"/>
      <c r="J19" s="85"/>
    </row>
    <row r="20" spans="1:10" ht="12" hidden="1" x14ac:dyDescent="0.3">
      <c r="A20" s="86"/>
      <c r="B20" s="81"/>
      <c r="C20" s="81"/>
      <c r="D20" s="82"/>
      <c r="E20" s="83" t="s">
        <v>262</v>
      </c>
      <c r="F20" s="84">
        <f>COUNT(B2:B10)</f>
        <v>9</v>
      </c>
      <c r="G20" s="84"/>
      <c r="H20" s="84"/>
      <c r="I20" s="84"/>
      <c r="J20" s="85"/>
    </row>
    <row r="21" spans="1:10" ht="12" x14ac:dyDescent="0.3">
      <c r="A21" s="42"/>
      <c r="B21" s="42"/>
      <c r="C21" s="42"/>
      <c r="D21" s="42"/>
      <c r="E21" s="44"/>
      <c r="G21" s="40"/>
      <c r="H21" s="40"/>
      <c r="I21" s="40"/>
      <c r="J21" s="40"/>
    </row>
    <row r="22" spans="1:10" ht="12" x14ac:dyDescent="0.3">
      <c r="A22" s="42"/>
      <c r="B22" s="42"/>
      <c r="C22" s="42"/>
      <c r="D22" s="42"/>
      <c r="E22" s="44"/>
      <c r="G22" s="40"/>
      <c r="H22" s="40"/>
      <c r="I22" s="40"/>
      <c r="J22" s="40"/>
    </row>
    <row r="23" spans="1:10" ht="12" x14ac:dyDescent="0.3">
      <c r="A23" s="42"/>
      <c r="B23" s="42"/>
      <c r="C23" s="42"/>
      <c r="D23" s="42"/>
      <c r="E23" s="44"/>
      <c r="G23" s="40"/>
      <c r="H23" s="40"/>
      <c r="I23" s="40"/>
      <c r="J23" s="40"/>
    </row>
    <row r="24" spans="1:10" ht="12" x14ac:dyDescent="0.3">
      <c r="A24" s="42"/>
      <c r="B24" s="42"/>
      <c r="C24" s="42"/>
      <c r="D24" s="42"/>
      <c r="E24" s="44"/>
      <c r="G24" s="40"/>
      <c r="H24" s="40"/>
      <c r="I24" s="40"/>
      <c r="J24" s="40"/>
    </row>
    <row r="25" spans="1:10" ht="12" x14ac:dyDescent="0.3">
      <c r="A25" s="42"/>
      <c r="B25" s="42"/>
      <c r="C25" s="42"/>
      <c r="D25" s="42"/>
      <c r="E25" s="44"/>
      <c r="G25" s="40"/>
      <c r="H25" s="40"/>
      <c r="I25" s="40"/>
      <c r="J25" s="40"/>
    </row>
    <row r="26" spans="1:10" ht="12" x14ac:dyDescent="0.3">
      <c r="A26" s="42"/>
      <c r="B26" s="42"/>
      <c r="C26" s="42"/>
      <c r="D26" s="42"/>
      <c r="E26" s="44"/>
      <c r="G26" s="40"/>
      <c r="H26" s="40"/>
      <c r="I26" s="40"/>
      <c r="J26" s="40"/>
    </row>
    <row r="27" spans="1:10" ht="12" x14ac:dyDescent="0.3">
      <c r="A27" s="42"/>
      <c r="B27" s="42"/>
      <c r="C27" s="42"/>
      <c r="D27" s="42"/>
      <c r="E27" s="44"/>
      <c r="G27" s="40"/>
      <c r="H27" s="40"/>
      <c r="I27" s="40"/>
      <c r="J27" s="40"/>
    </row>
    <row r="28" spans="1:10" ht="12" x14ac:dyDescent="0.3">
      <c r="A28" s="42"/>
      <c r="B28" s="42"/>
      <c r="C28" s="42"/>
      <c r="D28" s="42"/>
      <c r="E28" s="44"/>
      <c r="G28" s="40"/>
      <c r="H28" s="40"/>
      <c r="I28" s="40"/>
      <c r="J28" s="40"/>
    </row>
    <row r="29" spans="1:10" ht="12" x14ac:dyDescent="0.3">
      <c r="A29" s="42"/>
      <c r="B29" s="42"/>
      <c r="C29" s="42"/>
      <c r="D29" s="42"/>
      <c r="E29" s="44"/>
      <c r="G29" s="40"/>
      <c r="H29" s="40"/>
      <c r="I29" s="40"/>
      <c r="J29" s="40"/>
    </row>
    <row r="30" spans="1:10" ht="12" x14ac:dyDescent="0.3">
      <c r="A30" s="42"/>
      <c r="B30" s="42"/>
      <c r="C30" s="42"/>
      <c r="D30" s="42"/>
      <c r="E30" s="44"/>
      <c r="G30" s="40"/>
      <c r="H30" s="40"/>
      <c r="I30" s="40"/>
      <c r="J30" s="40"/>
    </row>
    <row r="31" spans="1:10" ht="12" x14ac:dyDescent="0.3">
      <c r="A31" s="42"/>
      <c r="B31" s="42"/>
      <c r="C31" s="42"/>
      <c r="D31" s="42"/>
      <c r="E31" s="44"/>
      <c r="G31" s="40"/>
      <c r="H31" s="40"/>
      <c r="I31" s="40"/>
      <c r="J31" s="40"/>
    </row>
    <row r="32" spans="1:10" ht="12" x14ac:dyDescent="0.3">
      <c r="A32" s="42"/>
      <c r="B32" s="42"/>
      <c r="C32" s="42"/>
      <c r="D32" s="42"/>
      <c r="E32" s="44"/>
      <c r="G32" s="40"/>
      <c r="H32" s="40"/>
      <c r="I32" s="40"/>
      <c r="J32" s="40"/>
    </row>
    <row r="33" spans="1:10" ht="12" x14ac:dyDescent="0.3">
      <c r="A33" s="42"/>
      <c r="B33" s="42"/>
      <c r="C33" s="42"/>
      <c r="D33" s="42"/>
      <c r="E33" s="44"/>
      <c r="G33" s="40"/>
      <c r="H33" s="40"/>
      <c r="I33" s="40"/>
      <c r="J33" s="40"/>
    </row>
    <row r="34" spans="1:10" ht="12" x14ac:dyDescent="0.3">
      <c r="A34" s="42"/>
      <c r="B34" s="42"/>
      <c r="C34" s="42"/>
      <c r="D34" s="42"/>
      <c r="E34" s="44"/>
      <c r="G34" s="40"/>
      <c r="H34" s="40"/>
      <c r="I34" s="40"/>
      <c r="J34" s="40"/>
    </row>
    <row r="35" spans="1:10" ht="12" x14ac:dyDescent="0.3">
      <c r="A35" s="42"/>
      <c r="B35" s="42"/>
      <c r="C35" s="42"/>
      <c r="D35" s="42"/>
      <c r="E35" s="44"/>
      <c r="G35" s="40"/>
      <c r="H35" s="40"/>
      <c r="I35" s="40"/>
      <c r="J35" s="40"/>
    </row>
    <row r="36" spans="1:10" ht="12" x14ac:dyDescent="0.3">
      <c r="A36" s="42"/>
      <c r="B36" s="42"/>
      <c r="C36" s="42"/>
      <c r="D36" s="42"/>
      <c r="E36" s="44"/>
      <c r="G36" s="40"/>
      <c r="H36" s="40"/>
      <c r="I36" s="40"/>
      <c r="J36" s="40"/>
    </row>
    <row r="37" spans="1:10" ht="12" x14ac:dyDescent="0.3">
      <c r="A37" s="42"/>
      <c r="B37" s="42"/>
      <c r="C37" s="42"/>
      <c r="D37" s="42"/>
      <c r="E37" s="44"/>
      <c r="G37" s="40"/>
      <c r="H37" s="40"/>
      <c r="I37" s="40"/>
      <c r="J37" s="40"/>
    </row>
    <row r="38" spans="1:10" ht="12" x14ac:dyDescent="0.3">
      <c r="A38" s="42"/>
      <c r="B38" s="42"/>
      <c r="C38" s="42"/>
      <c r="D38" s="42"/>
      <c r="E38" s="44"/>
      <c r="G38" s="40"/>
      <c r="H38" s="40"/>
      <c r="I38" s="40"/>
      <c r="J38" s="40"/>
    </row>
    <row r="39" spans="1:10" ht="12" x14ac:dyDescent="0.3">
      <c r="A39" s="42"/>
      <c r="B39" s="42"/>
      <c r="C39" s="42"/>
      <c r="D39" s="42"/>
      <c r="E39" s="44"/>
      <c r="G39" s="40"/>
      <c r="H39" s="40"/>
      <c r="I39" s="40"/>
      <c r="J39" s="40"/>
    </row>
    <row r="40" spans="1:10" ht="12" x14ac:dyDescent="0.3">
      <c r="A40" s="42"/>
      <c r="B40" s="42"/>
      <c r="C40" s="42"/>
      <c r="D40" s="42"/>
      <c r="E40" s="44"/>
      <c r="G40" s="40"/>
      <c r="H40" s="40"/>
      <c r="I40" s="40"/>
      <c r="J40" s="40"/>
    </row>
    <row r="41" spans="1:10" ht="12" x14ac:dyDescent="0.3">
      <c r="A41" s="42"/>
      <c r="B41" s="42"/>
      <c r="C41" s="42"/>
      <c r="D41" s="42"/>
      <c r="E41" s="44"/>
      <c r="G41" s="40"/>
      <c r="H41" s="40"/>
      <c r="I41" s="40"/>
      <c r="J41" s="40"/>
    </row>
    <row r="42" spans="1:10" ht="12" x14ac:dyDescent="0.3">
      <c r="A42" s="42"/>
      <c r="B42" s="42"/>
      <c r="C42" s="42"/>
      <c r="D42" s="42"/>
      <c r="E42" s="44"/>
      <c r="G42" s="40"/>
      <c r="H42" s="40"/>
      <c r="I42" s="40"/>
      <c r="J42" s="40"/>
    </row>
    <row r="43" spans="1:10" ht="12" x14ac:dyDescent="0.3">
      <c r="A43" s="42"/>
      <c r="B43" s="42"/>
      <c r="C43" s="42"/>
      <c r="D43" s="42"/>
      <c r="E43" s="44"/>
      <c r="G43" s="40"/>
      <c r="H43" s="40"/>
      <c r="I43" s="40"/>
      <c r="J43" s="40"/>
    </row>
    <row r="44" spans="1:10" ht="12" x14ac:dyDescent="0.3">
      <c r="A44" s="42"/>
      <c r="B44" s="42"/>
      <c r="C44" s="42"/>
      <c r="D44" s="42"/>
      <c r="E44" s="44"/>
      <c r="G44" s="40"/>
      <c r="H44" s="40"/>
      <c r="I44" s="40"/>
      <c r="J44" s="40"/>
    </row>
    <row r="45" spans="1:10" ht="12" x14ac:dyDescent="0.3">
      <c r="A45" s="42"/>
      <c r="B45" s="42"/>
      <c r="C45" s="42"/>
      <c r="D45" s="42"/>
      <c r="E45" s="44"/>
      <c r="G45" s="40"/>
      <c r="H45" s="40"/>
      <c r="I45" s="40"/>
      <c r="J45" s="40"/>
    </row>
    <row r="46" spans="1:10" ht="12" x14ac:dyDescent="0.3">
      <c r="A46" s="42"/>
      <c r="B46" s="42"/>
      <c r="C46" s="42"/>
      <c r="D46" s="42"/>
      <c r="E46" s="44"/>
      <c r="G46" s="40"/>
      <c r="H46" s="40"/>
      <c r="I46" s="40"/>
      <c r="J46" s="40"/>
    </row>
    <row r="47" spans="1:10" ht="12" x14ac:dyDescent="0.3">
      <c r="A47" s="42"/>
      <c r="B47" s="42"/>
      <c r="C47" s="42"/>
      <c r="D47" s="42"/>
      <c r="E47" s="44"/>
      <c r="G47" s="40"/>
      <c r="H47" s="40"/>
      <c r="I47" s="40"/>
      <c r="J47" s="40"/>
    </row>
    <row r="48" spans="1:10" ht="12" x14ac:dyDescent="0.3">
      <c r="A48" s="42"/>
      <c r="B48" s="42"/>
      <c r="C48" s="42"/>
      <c r="D48" s="42"/>
      <c r="E48" s="44"/>
      <c r="G48" s="40"/>
      <c r="H48" s="40"/>
      <c r="I48" s="40"/>
      <c r="J48" s="40"/>
    </row>
    <row r="49" spans="1:10" ht="12" x14ac:dyDescent="0.3">
      <c r="A49" s="42"/>
      <c r="B49" s="42"/>
      <c r="C49" s="42"/>
      <c r="D49" s="42"/>
      <c r="E49" s="44"/>
      <c r="G49" s="40"/>
      <c r="H49" s="40"/>
      <c r="I49" s="40"/>
      <c r="J49" s="40"/>
    </row>
    <row r="50" spans="1:10" ht="12" x14ac:dyDescent="0.3">
      <c r="A50" s="42"/>
      <c r="B50" s="42"/>
      <c r="C50" s="42"/>
      <c r="D50" s="42"/>
      <c r="E50" s="44"/>
      <c r="G50" s="40"/>
      <c r="H50" s="40"/>
      <c r="I50" s="40"/>
      <c r="J50" s="40"/>
    </row>
    <row r="51" spans="1:10" ht="12" x14ac:dyDescent="0.3">
      <c r="A51" s="42"/>
      <c r="B51" s="42"/>
      <c r="C51" s="42"/>
      <c r="D51" s="42"/>
      <c r="E51" s="44"/>
      <c r="G51" s="40"/>
      <c r="H51" s="40"/>
      <c r="I51" s="40"/>
      <c r="J51" s="40"/>
    </row>
    <row r="52" spans="1:10" ht="12" x14ac:dyDescent="0.3">
      <c r="A52" s="42"/>
      <c r="B52" s="42"/>
      <c r="C52" s="42"/>
      <c r="D52" s="42"/>
      <c r="E52" s="44"/>
      <c r="G52" s="40"/>
      <c r="H52" s="40"/>
      <c r="I52" s="40"/>
      <c r="J52" s="40"/>
    </row>
    <row r="53" spans="1:10" ht="12" x14ac:dyDescent="0.3">
      <c r="A53" s="42"/>
      <c r="B53" s="42"/>
      <c r="C53" s="42"/>
      <c r="D53" s="42"/>
      <c r="E53" s="44"/>
      <c r="G53" s="40"/>
      <c r="H53" s="40"/>
      <c r="I53" s="40"/>
      <c r="J53" s="40"/>
    </row>
    <row r="54" spans="1:10" ht="12" x14ac:dyDescent="0.3">
      <c r="A54" s="42"/>
      <c r="B54" s="42"/>
      <c r="C54" s="42"/>
      <c r="D54" s="42"/>
      <c r="E54" s="44"/>
      <c r="G54" s="40"/>
      <c r="H54" s="40"/>
      <c r="I54" s="40"/>
      <c r="J54" s="40"/>
    </row>
    <row r="55" spans="1:10" ht="12" x14ac:dyDescent="0.3">
      <c r="A55" s="42"/>
      <c r="B55" s="42"/>
      <c r="C55" s="42"/>
      <c r="D55" s="42"/>
      <c r="E55" s="44"/>
      <c r="G55" s="40"/>
      <c r="H55" s="40"/>
      <c r="I55" s="40"/>
      <c r="J55" s="40"/>
    </row>
    <row r="56" spans="1:10" ht="12" x14ac:dyDescent="0.3">
      <c r="A56" s="42"/>
      <c r="B56" s="42"/>
      <c r="C56" s="42"/>
      <c r="D56" s="42"/>
      <c r="E56" s="44"/>
      <c r="G56" s="40"/>
      <c r="H56" s="40"/>
      <c r="I56" s="40"/>
      <c r="J56" s="40"/>
    </row>
    <row r="57" spans="1:10" ht="12" x14ac:dyDescent="0.3">
      <c r="A57" s="42"/>
      <c r="B57" s="42"/>
      <c r="C57" s="42"/>
      <c r="D57" s="42"/>
      <c r="E57" s="44"/>
      <c r="G57" s="40"/>
      <c r="H57" s="40"/>
      <c r="I57" s="40"/>
      <c r="J57" s="40"/>
    </row>
    <row r="58" spans="1:10" ht="12" x14ac:dyDescent="0.3">
      <c r="A58" s="42"/>
      <c r="B58" s="42"/>
      <c r="C58" s="42"/>
      <c r="D58" s="42"/>
      <c r="E58" s="44"/>
      <c r="G58" s="40"/>
      <c r="H58" s="40"/>
      <c r="I58" s="40"/>
      <c r="J58" s="40"/>
    </row>
    <row r="59" spans="1:10" ht="12" x14ac:dyDescent="0.3">
      <c r="A59" s="42"/>
      <c r="B59" s="42"/>
      <c r="C59" s="42"/>
      <c r="D59" s="42"/>
      <c r="E59" s="44"/>
      <c r="G59" s="40"/>
      <c r="H59" s="40"/>
      <c r="I59" s="40"/>
      <c r="J59" s="40"/>
    </row>
    <row r="60" spans="1:10" ht="12" x14ac:dyDescent="0.3">
      <c r="A60" s="42"/>
      <c r="B60" s="42"/>
      <c r="C60" s="42"/>
      <c r="D60" s="42"/>
      <c r="E60" s="44"/>
      <c r="G60" s="40"/>
      <c r="H60" s="40"/>
      <c r="I60" s="40"/>
      <c r="J60" s="40"/>
    </row>
    <row r="61" spans="1:10" ht="12" x14ac:dyDescent="0.3">
      <c r="A61" s="42"/>
      <c r="B61" s="42"/>
      <c r="C61" s="42"/>
      <c r="D61" s="42"/>
      <c r="E61" s="44"/>
      <c r="G61" s="40"/>
      <c r="H61" s="40"/>
      <c r="I61" s="40"/>
      <c r="J61" s="40"/>
    </row>
    <row r="62" spans="1:10" ht="12" x14ac:dyDescent="0.3">
      <c r="A62" s="42"/>
      <c r="B62" s="42"/>
      <c r="C62" s="42"/>
      <c r="D62" s="42"/>
      <c r="E62" s="44"/>
      <c r="G62" s="40"/>
      <c r="H62" s="40"/>
      <c r="I62" s="40"/>
      <c r="J62" s="40"/>
    </row>
    <row r="63" spans="1:10" ht="12" x14ac:dyDescent="0.3">
      <c r="A63" s="42"/>
      <c r="B63" s="42"/>
      <c r="C63" s="42"/>
      <c r="D63" s="42"/>
      <c r="E63" s="44"/>
      <c r="G63" s="40"/>
      <c r="H63" s="40"/>
      <c r="I63" s="40"/>
      <c r="J63" s="40"/>
    </row>
    <row r="64" spans="1:10" ht="12" x14ac:dyDescent="0.3">
      <c r="A64" s="42"/>
      <c r="B64" s="42"/>
      <c r="C64" s="42"/>
      <c r="D64" s="42"/>
      <c r="E64" s="44"/>
      <c r="G64" s="40"/>
      <c r="H64" s="40"/>
      <c r="I64" s="40"/>
      <c r="J64" s="40"/>
    </row>
    <row r="65" spans="1:10" ht="12" x14ac:dyDescent="0.3">
      <c r="A65" s="42"/>
      <c r="B65" s="42"/>
      <c r="C65" s="42"/>
      <c r="D65" s="42"/>
      <c r="E65" s="44"/>
      <c r="G65" s="40"/>
      <c r="H65" s="40"/>
      <c r="I65" s="40"/>
      <c r="J65" s="40"/>
    </row>
    <row r="66" spans="1:10" ht="12" x14ac:dyDescent="0.3">
      <c r="A66" s="42"/>
      <c r="B66" s="42"/>
      <c r="C66" s="42"/>
      <c r="D66" s="42"/>
      <c r="E66" s="44"/>
      <c r="G66" s="40"/>
      <c r="H66" s="40"/>
      <c r="I66" s="40"/>
      <c r="J66" s="40"/>
    </row>
    <row r="67" spans="1:10" ht="12" x14ac:dyDescent="0.3">
      <c r="A67" s="42"/>
      <c r="B67" s="42"/>
      <c r="C67" s="42"/>
      <c r="D67" s="42"/>
      <c r="E67" s="44"/>
      <c r="G67" s="40"/>
      <c r="H67" s="40"/>
      <c r="I67" s="40"/>
      <c r="J67" s="40"/>
    </row>
    <row r="68" spans="1:10" ht="12" x14ac:dyDescent="0.3">
      <c r="A68" s="42"/>
      <c r="B68" s="42"/>
      <c r="C68" s="42"/>
      <c r="D68" s="42"/>
      <c r="E68" s="44"/>
      <c r="G68" s="40"/>
      <c r="H68" s="40"/>
      <c r="I68" s="40"/>
      <c r="J68" s="40"/>
    </row>
    <row r="69" spans="1:10" ht="12" x14ac:dyDescent="0.3">
      <c r="A69" s="42"/>
      <c r="B69" s="42"/>
      <c r="C69" s="42"/>
      <c r="D69" s="42"/>
      <c r="E69" s="44"/>
      <c r="G69" s="40"/>
      <c r="H69" s="40"/>
      <c r="I69" s="40"/>
      <c r="J69" s="40"/>
    </row>
    <row r="70" spans="1:10" ht="12" x14ac:dyDescent="0.3">
      <c r="A70" s="42"/>
      <c r="B70" s="42"/>
      <c r="C70" s="42"/>
      <c r="D70" s="42"/>
      <c r="E70" s="44"/>
      <c r="G70" s="40"/>
      <c r="H70" s="40"/>
      <c r="I70" s="40"/>
      <c r="J70" s="40"/>
    </row>
    <row r="71" spans="1:10" ht="12" x14ac:dyDescent="0.3">
      <c r="A71" s="42"/>
      <c r="B71" s="42"/>
      <c r="C71" s="42"/>
      <c r="D71" s="42"/>
      <c r="E71" s="44"/>
      <c r="G71" s="40"/>
      <c r="H71" s="40"/>
      <c r="I71" s="40"/>
      <c r="J71" s="40"/>
    </row>
    <row r="72" spans="1:10" ht="12" x14ac:dyDescent="0.3">
      <c r="A72" s="42"/>
      <c r="B72" s="42"/>
      <c r="C72" s="42"/>
      <c r="D72" s="42"/>
      <c r="E72" s="44"/>
      <c r="G72" s="40"/>
      <c r="H72" s="40"/>
      <c r="I72" s="40"/>
      <c r="J72" s="40"/>
    </row>
    <row r="73" spans="1:10" ht="12" x14ac:dyDescent="0.3">
      <c r="E73" s="49"/>
      <c r="G73" s="40"/>
      <c r="H73" s="40"/>
      <c r="I73" s="40"/>
      <c r="J73" s="40"/>
    </row>
    <row r="74" spans="1:10" ht="12" x14ac:dyDescent="0.3">
      <c r="E74" s="49"/>
      <c r="G74" s="40"/>
      <c r="H74" s="40"/>
      <c r="I74" s="40"/>
      <c r="J74" s="40"/>
    </row>
    <row r="75" spans="1:10" ht="12" x14ac:dyDescent="0.3">
      <c r="E75" s="49"/>
      <c r="G75" s="40"/>
      <c r="H75" s="40"/>
      <c r="I75" s="40"/>
      <c r="J75" s="40"/>
    </row>
    <row r="76" spans="1:10" ht="12" x14ac:dyDescent="0.3">
      <c r="E76" s="49"/>
      <c r="G76" s="40"/>
      <c r="H76" s="40"/>
      <c r="I76" s="40"/>
      <c r="J76" s="40"/>
    </row>
    <row r="77" spans="1:10" ht="12" x14ac:dyDescent="0.3">
      <c r="E77" s="49"/>
      <c r="G77" s="40"/>
      <c r="H77" s="40"/>
      <c r="I77" s="40"/>
      <c r="J77" s="40"/>
    </row>
    <row r="78" spans="1:10" ht="12" x14ac:dyDescent="0.3">
      <c r="E78" s="49"/>
      <c r="G78" s="40"/>
      <c r="H78" s="40"/>
      <c r="I78" s="40"/>
      <c r="J78" s="40"/>
    </row>
    <row r="79" spans="1:10" ht="12" x14ac:dyDescent="0.3">
      <c r="E79" s="49"/>
      <c r="G79" s="40"/>
      <c r="H79" s="40"/>
      <c r="I79" s="40"/>
      <c r="J79" s="40"/>
    </row>
    <row r="80" spans="1:10" ht="12" x14ac:dyDescent="0.3">
      <c r="E80" s="49"/>
      <c r="G80" s="40"/>
      <c r="H80" s="40"/>
      <c r="I80" s="40"/>
      <c r="J80" s="40"/>
    </row>
    <row r="81" spans="5:10" ht="12" x14ac:dyDescent="0.3">
      <c r="E81" s="49"/>
      <c r="G81" s="40"/>
      <c r="H81" s="40"/>
      <c r="I81" s="40"/>
      <c r="J81" s="40"/>
    </row>
    <row r="82" spans="5:10" ht="12" x14ac:dyDescent="0.3">
      <c r="E82" s="49"/>
      <c r="G82" s="40"/>
      <c r="H82" s="40"/>
      <c r="I82" s="40"/>
      <c r="J82" s="40"/>
    </row>
    <row r="83" spans="5:10" ht="12" x14ac:dyDescent="0.3">
      <c r="E83" s="49"/>
      <c r="G83" s="40"/>
      <c r="H83" s="40"/>
      <c r="I83" s="40"/>
      <c r="J83" s="40"/>
    </row>
    <row r="84" spans="5:10" ht="12" x14ac:dyDescent="0.3">
      <c r="E84" s="49"/>
      <c r="G84" s="40"/>
      <c r="H84" s="40"/>
      <c r="I84" s="40"/>
      <c r="J84" s="40"/>
    </row>
    <row r="85" spans="5:10" ht="12" x14ac:dyDescent="0.3">
      <c r="E85" s="49"/>
      <c r="G85" s="40"/>
      <c r="H85" s="40"/>
      <c r="I85" s="40"/>
      <c r="J85" s="40"/>
    </row>
    <row r="86" spans="5:10" ht="12" x14ac:dyDescent="0.3">
      <c r="E86" s="49"/>
      <c r="G86" s="40"/>
      <c r="H86" s="40"/>
      <c r="I86" s="40"/>
      <c r="J86" s="40"/>
    </row>
    <row r="87" spans="5:10" ht="12" x14ac:dyDescent="0.3">
      <c r="E87" s="49"/>
      <c r="G87" s="40"/>
      <c r="H87" s="40"/>
      <c r="I87" s="40"/>
      <c r="J87" s="40"/>
    </row>
    <row r="88" spans="5:10" ht="12" x14ac:dyDescent="0.3">
      <c r="E88" s="49"/>
      <c r="G88" s="40"/>
      <c r="H88" s="40"/>
      <c r="I88" s="40"/>
      <c r="J88" s="40"/>
    </row>
    <row r="89" spans="5:10" ht="12" x14ac:dyDescent="0.3">
      <c r="E89" s="49"/>
      <c r="G89" s="40"/>
      <c r="H89" s="40"/>
      <c r="I89" s="40"/>
      <c r="J89" s="40"/>
    </row>
    <row r="90" spans="5:10" ht="12" x14ac:dyDescent="0.3">
      <c r="E90" s="49"/>
      <c r="G90" s="40"/>
      <c r="H90" s="40"/>
      <c r="I90" s="40"/>
      <c r="J90" s="40"/>
    </row>
    <row r="91" spans="5:10" ht="12" x14ac:dyDescent="0.3">
      <c r="E91" s="49"/>
      <c r="G91" s="40"/>
      <c r="H91" s="40"/>
      <c r="I91" s="40"/>
      <c r="J91" s="40"/>
    </row>
    <row r="92" spans="5:10" ht="12" x14ac:dyDescent="0.3">
      <c r="E92" s="49"/>
      <c r="G92" s="40"/>
      <c r="H92" s="40"/>
      <c r="I92" s="40"/>
      <c r="J92" s="40"/>
    </row>
    <row r="93" spans="5:10" ht="12" x14ac:dyDescent="0.3">
      <c r="E93" s="49"/>
      <c r="G93" s="40"/>
      <c r="H93" s="40"/>
      <c r="I93" s="40"/>
      <c r="J93" s="40"/>
    </row>
    <row r="94" spans="5:10" ht="12" x14ac:dyDescent="0.3">
      <c r="E94" s="49"/>
      <c r="G94" s="40"/>
      <c r="H94" s="40"/>
      <c r="I94" s="40"/>
      <c r="J94" s="40"/>
    </row>
    <row r="95" spans="5:10" ht="12" x14ac:dyDescent="0.3">
      <c r="E95" s="49"/>
      <c r="G95" s="40"/>
      <c r="H95" s="40"/>
      <c r="I95" s="40"/>
      <c r="J95" s="40"/>
    </row>
    <row r="96" spans="5:10" ht="12" x14ac:dyDescent="0.3">
      <c r="E96" s="49"/>
      <c r="G96" s="40"/>
      <c r="H96" s="40"/>
      <c r="I96" s="40"/>
      <c r="J96" s="40"/>
    </row>
    <row r="97" spans="5:10" ht="12" x14ac:dyDescent="0.3">
      <c r="E97" s="49"/>
      <c r="G97" s="40"/>
      <c r="H97" s="40"/>
      <c r="I97" s="40"/>
      <c r="J97" s="40"/>
    </row>
    <row r="98" spans="5:10" ht="12" x14ac:dyDescent="0.3">
      <c r="E98" s="49"/>
      <c r="G98" s="40"/>
      <c r="H98" s="40"/>
      <c r="I98" s="40"/>
      <c r="J98" s="40"/>
    </row>
    <row r="99" spans="5:10" ht="12" x14ac:dyDescent="0.3">
      <c r="E99" s="49"/>
      <c r="G99" s="40"/>
      <c r="H99" s="40"/>
      <c r="I99" s="40"/>
      <c r="J99" s="40"/>
    </row>
    <row r="100" spans="5:10" ht="12" x14ac:dyDescent="0.3">
      <c r="E100" s="49"/>
      <c r="G100" s="40"/>
      <c r="H100" s="40"/>
      <c r="I100" s="40"/>
      <c r="J100" s="40"/>
    </row>
    <row r="101" spans="5:10" ht="12" x14ac:dyDescent="0.3">
      <c r="E101" s="49"/>
      <c r="G101" s="40"/>
      <c r="H101" s="40"/>
      <c r="I101" s="40"/>
      <c r="J101" s="40"/>
    </row>
    <row r="102" spans="5:10" ht="12" x14ac:dyDescent="0.3">
      <c r="E102" s="49"/>
      <c r="G102" s="40"/>
      <c r="H102" s="40"/>
      <c r="I102" s="40"/>
      <c r="J102" s="40"/>
    </row>
    <row r="103" spans="5:10" ht="12" x14ac:dyDescent="0.3">
      <c r="E103" s="49"/>
      <c r="G103" s="40"/>
      <c r="H103" s="40"/>
      <c r="I103" s="40"/>
      <c r="J103" s="40"/>
    </row>
    <row r="104" spans="5:10" ht="12" x14ac:dyDescent="0.3">
      <c r="E104" s="49"/>
      <c r="G104" s="40"/>
      <c r="H104" s="40"/>
      <c r="I104" s="40"/>
      <c r="J104" s="40"/>
    </row>
    <row r="105" spans="5:10" ht="12" x14ac:dyDescent="0.3">
      <c r="E105" s="49"/>
      <c r="G105" s="40"/>
      <c r="H105" s="40"/>
      <c r="I105" s="40"/>
      <c r="J105" s="40"/>
    </row>
    <row r="106" spans="5:10" ht="12" x14ac:dyDescent="0.3">
      <c r="E106" s="49"/>
      <c r="G106" s="40"/>
      <c r="H106" s="40"/>
      <c r="I106" s="40"/>
      <c r="J106" s="40"/>
    </row>
    <row r="107" spans="5:10" ht="12" x14ac:dyDescent="0.3">
      <c r="E107" s="49"/>
      <c r="G107" s="40"/>
      <c r="H107" s="40"/>
      <c r="I107" s="40"/>
      <c r="J107" s="40"/>
    </row>
    <row r="108" spans="5:10" ht="12" x14ac:dyDescent="0.3">
      <c r="E108" s="49"/>
      <c r="G108" s="40"/>
      <c r="H108" s="40"/>
      <c r="I108" s="40"/>
      <c r="J108" s="40"/>
    </row>
    <row r="109" spans="5:10" ht="12" x14ac:dyDescent="0.3">
      <c r="E109" s="49"/>
      <c r="G109" s="40"/>
      <c r="H109" s="40"/>
      <c r="I109" s="40"/>
      <c r="J109" s="40"/>
    </row>
    <row r="110" spans="5:10" ht="12" x14ac:dyDescent="0.3">
      <c r="E110" s="49"/>
      <c r="G110" s="40"/>
      <c r="H110" s="40"/>
      <c r="I110" s="40"/>
      <c r="J110" s="40"/>
    </row>
    <row r="111" spans="5:10" ht="12" x14ac:dyDescent="0.3">
      <c r="E111" s="49"/>
      <c r="G111" s="40"/>
      <c r="H111" s="40"/>
      <c r="I111" s="40"/>
      <c r="J111" s="40"/>
    </row>
    <row r="112" spans="5:10" ht="12" x14ac:dyDescent="0.3">
      <c r="E112" s="49"/>
      <c r="G112" s="40"/>
      <c r="H112" s="40"/>
      <c r="I112" s="40"/>
      <c r="J112" s="40"/>
    </row>
    <row r="113" spans="5:10" ht="12" x14ac:dyDescent="0.3">
      <c r="E113" s="49"/>
      <c r="G113" s="40"/>
      <c r="H113" s="40"/>
      <c r="I113" s="40"/>
      <c r="J113" s="40"/>
    </row>
    <row r="114" spans="5:10" ht="12" x14ac:dyDescent="0.3">
      <c r="E114" s="49"/>
      <c r="G114" s="40"/>
      <c r="H114" s="40"/>
      <c r="I114" s="40"/>
      <c r="J114" s="40"/>
    </row>
    <row r="115" spans="5:10" ht="12" x14ac:dyDescent="0.3">
      <c r="E115" s="49"/>
      <c r="G115" s="40"/>
      <c r="H115" s="40"/>
      <c r="I115" s="40"/>
      <c r="J115" s="40"/>
    </row>
    <row r="116" spans="5:10" ht="12" x14ac:dyDescent="0.3">
      <c r="E116" s="49"/>
      <c r="G116" s="40"/>
      <c r="H116" s="40"/>
      <c r="I116" s="40"/>
      <c r="J116" s="40"/>
    </row>
    <row r="117" spans="5:10" ht="12" x14ac:dyDescent="0.3">
      <c r="E117" s="49"/>
      <c r="G117" s="40"/>
      <c r="H117" s="40"/>
      <c r="I117" s="40"/>
      <c r="J117" s="40"/>
    </row>
    <row r="118" spans="5:10" ht="12" x14ac:dyDescent="0.3">
      <c r="E118" s="49"/>
      <c r="G118" s="40"/>
      <c r="H118" s="40"/>
      <c r="I118" s="40"/>
      <c r="J118" s="40"/>
    </row>
    <row r="119" spans="5:10" ht="12" x14ac:dyDescent="0.3">
      <c r="E119" s="49"/>
      <c r="G119" s="40"/>
      <c r="H119" s="40"/>
      <c r="I119" s="40"/>
      <c r="J119" s="40"/>
    </row>
    <row r="120" spans="5:10" ht="12" x14ac:dyDescent="0.3">
      <c r="E120" s="49"/>
      <c r="G120" s="40"/>
      <c r="H120" s="40"/>
      <c r="I120" s="40"/>
      <c r="J120" s="40"/>
    </row>
    <row r="121" spans="5:10" ht="12" x14ac:dyDescent="0.3">
      <c r="E121" s="49"/>
      <c r="G121" s="40"/>
      <c r="H121" s="40"/>
      <c r="I121" s="40"/>
      <c r="J121" s="40"/>
    </row>
    <row r="122" spans="5:10" ht="12" x14ac:dyDescent="0.3">
      <c r="E122" s="49"/>
      <c r="G122" s="40"/>
      <c r="H122" s="40"/>
      <c r="I122" s="40"/>
      <c r="J122" s="40"/>
    </row>
    <row r="123" spans="5:10" ht="12" x14ac:dyDescent="0.3">
      <c r="E123" s="49"/>
      <c r="G123" s="40"/>
      <c r="H123" s="40"/>
      <c r="I123" s="40"/>
      <c r="J123" s="40"/>
    </row>
    <row r="124" spans="5:10" ht="12" x14ac:dyDescent="0.3">
      <c r="E124" s="49"/>
      <c r="G124" s="40"/>
      <c r="H124" s="40"/>
      <c r="I124" s="40"/>
      <c r="J124" s="40"/>
    </row>
    <row r="125" spans="5:10" ht="12" x14ac:dyDescent="0.3">
      <c r="E125" s="49"/>
      <c r="G125" s="40"/>
      <c r="H125" s="40"/>
      <c r="I125" s="40"/>
      <c r="J125" s="40"/>
    </row>
    <row r="126" spans="5:10" ht="12" x14ac:dyDescent="0.3">
      <c r="E126" s="49"/>
      <c r="G126" s="40"/>
      <c r="H126" s="40"/>
      <c r="I126" s="40"/>
      <c r="J126" s="40"/>
    </row>
    <row r="127" spans="5:10" ht="12" x14ac:dyDescent="0.3">
      <c r="E127" s="49"/>
      <c r="G127" s="40"/>
      <c r="H127" s="40"/>
      <c r="I127" s="40"/>
      <c r="J127" s="40"/>
    </row>
    <row r="128" spans="5:10" ht="12" x14ac:dyDescent="0.3">
      <c r="E128" s="49"/>
      <c r="G128" s="40"/>
      <c r="H128" s="40"/>
      <c r="I128" s="40"/>
      <c r="J128" s="40"/>
    </row>
    <row r="129" spans="5:11" ht="12" x14ac:dyDescent="0.3">
      <c r="E129" s="49"/>
      <c r="G129" s="40"/>
      <c r="H129" s="40"/>
      <c r="I129" s="40"/>
      <c r="J129" s="40"/>
    </row>
    <row r="130" spans="5:11" ht="12" x14ac:dyDescent="0.3">
      <c r="E130" s="49"/>
      <c r="G130" s="40"/>
      <c r="H130" s="40"/>
      <c r="I130" s="40"/>
      <c r="J130" s="40"/>
    </row>
    <row r="131" spans="5:11" ht="12" x14ac:dyDescent="0.3">
      <c r="E131" s="49"/>
      <c r="G131" s="40"/>
      <c r="H131" s="40"/>
      <c r="I131" s="40"/>
      <c r="J131" s="40"/>
    </row>
    <row r="132" spans="5:11" ht="12" x14ac:dyDescent="0.3">
      <c r="E132" s="49"/>
      <c r="G132" s="40"/>
      <c r="H132" s="40"/>
      <c r="I132" s="40"/>
      <c r="J132" s="40"/>
    </row>
    <row r="133" spans="5:11" ht="12" x14ac:dyDescent="0.3">
      <c r="E133" s="49"/>
      <c r="G133" s="40"/>
      <c r="H133" s="40"/>
      <c r="I133" s="40"/>
      <c r="J133" s="40"/>
    </row>
    <row r="134" spans="5:11" ht="12" x14ac:dyDescent="0.3">
      <c r="E134" s="49"/>
      <c r="G134" s="40"/>
      <c r="H134" s="40"/>
      <c r="I134" s="40"/>
      <c r="J134" s="40"/>
    </row>
    <row r="135" spans="5:11" ht="12" x14ac:dyDescent="0.3">
      <c r="E135" s="49"/>
      <c r="F135" s="49"/>
      <c r="K135" s="49"/>
    </row>
    <row r="136" spans="5:11" ht="12" x14ac:dyDescent="0.3">
      <c r="E136" s="49"/>
      <c r="F136" s="49"/>
      <c r="J136" s="32"/>
      <c r="K136" s="49"/>
    </row>
    <row r="137" spans="5:11" ht="12" x14ac:dyDescent="0.3">
      <c r="E137" s="49"/>
      <c r="F137" s="49"/>
      <c r="J137" s="32"/>
      <c r="K137" s="49"/>
    </row>
    <row r="138" spans="5:11" ht="12" x14ac:dyDescent="0.3">
      <c r="E138" s="49"/>
      <c r="F138" s="49"/>
      <c r="K138" s="49"/>
    </row>
    <row r="139" spans="5:11" ht="12" x14ac:dyDescent="0.3">
      <c r="E139" s="49"/>
      <c r="F139" s="49"/>
      <c r="K139" s="49"/>
    </row>
    <row r="140" spans="5:11" ht="12" x14ac:dyDescent="0.3">
      <c r="E140" s="49"/>
      <c r="F140" s="49"/>
      <c r="K140" s="49"/>
    </row>
    <row r="141" spans="5:11" ht="12" x14ac:dyDescent="0.3">
      <c r="E141" s="49"/>
      <c r="F141" s="49"/>
      <c r="K141" s="49"/>
    </row>
    <row r="142" spans="5:11" ht="12" x14ac:dyDescent="0.3">
      <c r="E142" s="49"/>
      <c r="F142" s="49"/>
      <c r="K142" s="49"/>
    </row>
    <row r="143" spans="5:11" ht="12" x14ac:dyDescent="0.3">
      <c r="E143" s="49"/>
      <c r="F143" s="49"/>
      <c r="K143" s="49"/>
    </row>
    <row r="144" spans="5:11" ht="12" x14ac:dyDescent="0.3">
      <c r="E144" s="49"/>
      <c r="F144" s="49"/>
      <c r="K144" s="49"/>
    </row>
    <row r="145" spans="5:11" ht="12" x14ac:dyDescent="0.3">
      <c r="E145" s="49"/>
      <c r="F145" s="49"/>
      <c r="K145" s="49"/>
    </row>
    <row r="146" spans="5:11" ht="12" x14ac:dyDescent="0.3">
      <c r="E146" s="49"/>
      <c r="F146" s="49"/>
      <c r="K146" s="49"/>
    </row>
    <row r="147" spans="5:11" ht="12" x14ac:dyDescent="0.3">
      <c r="E147" s="49"/>
      <c r="F147" s="49"/>
      <c r="K147" s="49"/>
    </row>
    <row r="148" spans="5:11" ht="12" x14ac:dyDescent="0.3">
      <c r="E148" s="49"/>
      <c r="F148" s="49"/>
      <c r="K148" s="49"/>
    </row>
    <row r="149" spans="5:11" ht="12" x14ac:dyDescent="0.3">
      <c r="E149" s="49"/>
      <c r="F149" s="49"/>
      <c r="K149" s="49"/>
    </row>
    <row r="150" spans="5:11" ht="12" x14ac:dyDescent="0.3">
      <c r="E150" s="49"/>
      <c r="F150" s="49"/>
      <c r="K150" s="49"/>
    </row>
    <row r="151" spans="5:11" ht="12" x14ac:dyDescent="0.3">
      <c r="E151" s="49"/>
      <c r="F151" s="49"/>
      <c r="K151" s="49"/>
    </row>
    <row r="152" spans="5:11" ht="12" x14ac:dyDescent="0.3">
      <c r="E152" s="49"/>
      <c r="F152" s="49"/>
      <c r="K152" s="49"/>
    </row>
    <row r="153" spans="5:11" ht="12" x14ac:dyDescent="0.3">
      <c r="E153" s="49"/>
      <c r="F153" s="49"/>
      <c r="K153" s="49"/>
    </row>
    <row r="154" spans="5:11" ht="12" x14ac:dyDescent="0.3">
      <c r="E154" s="49"/>
      <c r="F154" s="49"/>
      <c r="K154" s="49"/>
    </row>
    <row r="155" spans="5:11" ht="12" x14ac:dyDescent="0.3">
      <c r="E155" s="49"/>
      <c r="F155" s="49"/>
      <c r="K155" s="49"/>
    </row>
    <row r="156" spans="5:11" ht="12" x14ac:dyDescent="0.3">
      <c r="E156" s="49"/>
      <c r="F156" s="49"/>
      <c r="K156" s="49"/>
    </row>
    <row r="157" spans="5:11" ht="12" x14ac:dyDescent="0.3">
      <c r="E157" s="49"/>
      <c r="F157" s="49"/>
      <c r="K157" s="49"/>
    </row>
    <row r="158" spans="5:11" ht="12" x14ac:dyDescent="0.3">
      <c r="E158" s="49"/>
      <c r="F158" s="49"/>
      <c r="K158" s="49"/>
    </row>
    <row r="159" spans="5:11" ht="12" x14ac:dyDescent="0.3">
      <c r="E159" s="49"/>
      <c r="F159" s="49"/>
      <c r="K159" s="49"/>
    </row>
    <row r="160" spans="5:11" ht="12" x14ac:dyDescent="0.3">
      <c r="E160" s="49"/>
      <c r="F160" s="49"/>
      <c r="K160" s="49"/>
    </row>
    <row r="161" spans="5:11" ht="12" x14ac:dyDescent="0.3">
      <c r="E161" s="49"/>
      <c r="F161" s="49"/>
      <c r="K161" s="49"/>
    </row>
    <row r="162" spans="5:11" ht="12" x14ac:dyDescent="0.3">
      <c r="E162" s="49"/>
      <c r="F162" s="49"/>
      <c r="K162" s="49"/>
    </row>
    <row r="163" spans="5:11" ht="12" x14ac:dyDescent="0.3">
      <c r="E163" s="49"/>
      <c r="F163" s="49"/>
      <c r="K163" s="49"/>
    </row>
    <row r="164" spans="5:11" ht="12" x14ac:dyDescent="0.3">
      <c r="E164" s="49"/>
      <c r="F164" s="49"/>
      <c r="K164" s="49"/>
    </row>
    <row r="165" spans="5:11" ht="12" x14ac:dyDescent="0.3">
      <c r="E165" s="49"/>
      <c r="F165" s="49"/>
      <c r="K165" s="49"/>
    </row>
    <row r="166" spans="5:11" ht="12" x14ac:dyDescent="0.3">
      <c r="E166" s="49"/>
      <c r="F166" s="49"/>
      <c r="K166" s="49"/>
    </row>
    <row r="167" spans="5:11" ht="12" x14ac:dyDescent="0.3">
      <c r="E167" s="49"/>
      <c r="F167" s="49"/>
      <c r="K167" s="49"/>
    </row>
    <row r="168" spans="5:11" ht="12" x14ac:dyDescent="0.3">
      <c r="E168" s="49"/>
      <c r="F168" s="49"/>
      <c r="K168" s="49"/>
    </row>
    <row r="169" spans="5:11" ht="12" x14ac:dyDescent="0.3">
      <c r="E169" s="49"/>
      <c r="F169" s="49"/>
      <c r="K169" s="49"/>
    </row>
    <row r="170" spans="5:11" ht="12" x14ac:dyDescent="0.3">
      <c r="E170" s="49"/>
      <c r="F170" s="49"/>
      <c r="K170" s="49"/>
    </row>
    <row r="171" spans="5:11" ht="12" x14ac:dyDescent="0.3">
      <c r="E171" s="49"/>
      <c r="F171" s="49"/>
      <c r="K171" s="49"/>
    </row>
    <row r="172" spans="5:11" ht="12" x14ac:dyDescent="0.3">
      <c r="E172" s="49"/>
      <c r="F172" s="49"/>
      <c r="K172" s="49"/>
    </row>
    <row r="173" spans="5:11" ht="12" x14ac:dyDescent="0.3">
      <c r="E173" s="49"/>
      <c r="F173" s="49"/>
      <c r="K173" s="49"/>
    </row>
    <row r="174" spans="5:11" ht="12" x14ac:dyDescent="0.3">
      <c r="E174" s="49"/>
      <c r="F174" s="49"/>
      <c r="K174" s="49"/>
    </row>
    <row r="175" spans="5:11" ht="12" x14ac:dyDescent="0.3">
      <c r="E175" s="49"/>
      <c r="F175" s="49"/>
      <c r="K175" s="49"/>
    </row>
    <row r="176" spans="5:11" ht="12" x14ac:dyDescent="0.3">
      <c r="E176" s="49"/>
      <c r="F176" s="49"/>
      <c r="K176" s="49"/>
    </row>
    <row r="177" spans="5:11" ht="12" x14ac:dyDescent="0.3">
      <c r="E177" s="49"/>
      <c r="F177" s="49"/>
      <c r="K177" s="49"/>
    </row>
    <row r="178" spans="5:11" ht="12" x14ac:dyDescent="0.3">
      <c r="E178" s="49"/>
      <c r="F178" s="49"/>
      <c r="K178" s="49"/>
    </row>
    <row r="179" spans="5:11" ht="12" x14ac:dyDescent="0.3">
      <c r="E179" s="49"/>
      <c r="F179" s="49"/>
      <c r="K179" s="49"/>
    </row>
    <row r="180" spans="5:11" ht="12" x14ac:dyDescent="0.3">
      <c r="E180" s="49"/>
      <c r="F180" s="49"/>
      <c r="K180" s="49"/>
    </row>
    <row r="181" spans="5:11" ht="12" x14ac:dyDescent="0.3">
      <c r="E181" s="49"/>
      <c r="F181" s="49"/>
      <c r="K181" s="49"/>
    </row>
    <row r="182" spans="5:11" ht="12" x14ac:dyDescent="0.3">
      <c r="E182" s="49"/>
      <c r="F182" s="49"/>
      <c r="K182" s="49"/>
    </row>
    <row r="183" spans="5:11" ht="12" x14ac:dyDescent="0.3">
      <c r="E183" s="49"/>
      <c r="F183" s="49"/>
      <c r="K183" s="49"/>
    </row>
    <row r="184" spans="5:11" ht="12" x14ac:dyDescent="0.3">
      <c r="E184" s="49"/>
      <c r="F184" s="49"/>
      <c r="K184" s="49"/>
    </row>
    <row r="185" spans="5:11" ht="12" x14ac:dyDescent="0.3">
      <c r="E185" s="49"/>
      <c r="F185" s="49"/>
      <c r="K185" s="49"/>
    </row>
    <row r="186" spans="5:11" ht="12" x14ac:dyDescent="0.3">
      <c r="E186" s="49"/>
      <c r="F186" s="49"/>
      <c r="K186" s="49"/>
    </row>
    <row r="187" spans="5:11" ht="12" x14ac:dyDescent="0.3">
      <c r="E187" s="49"/>
      <c r="F187" s="49"/>
      <c r="K187" s="49"/>
    </row>
    <row r="188" spans="5:11" ht="12" x14ac:dyDescent="0.3">
      <c r="E188" s="49"/>
      <c r="F188" s="49"/>
      <c r="K188" s="49"/>
    </row>
    <row r="189" spans="5:11" ht="12" x14ac:dyDescent="0.3">
      <c r="E189" s="49"/>
      <c r="F189" s="49"/>
      <c r="K189" s="49"/>
    </row>
    <row r="190" spans="5:11" ht="12" x14ac:dyDescent="0.3">
      <c r="E190" s="49"/>
      <c r="F190" s="49"/>
      <c r="K190" s="49"/>
    </row>
    <row r="191" spans="5:11" ht="12" x14ac:dyDescent="0.3">
      <c r="E191" s="49"/>
      <c r="F191" s="49"/>
      <c r="K191" s="49"/>
    </row>
    <row r="192" spans="5:11" ht="12" x14ac:dyDescent="0.3">
      <c r="E192" s="49"/>
      <c r="F192" s="49"/>
      <c r="K192" s="49"/>
    </row>
    <row r="193" spans="5:11" ht="12" x14ac:dyDescent="0.3">
      <c r="E193" s="49"/>
      <c r="F193" s="49"/>
      <c r="K193" s="49"/>
    </row>
    <row r="194" spans="5:11" ht="12" x14ac:dyDescent="0.3">
      <c r="E194" s="49"/>
      <c r="F194" s="49"/>
      <c r="K194" s="49"/>
    </row>
    <row r="195" spans="5:11" ht="12" x14ac:dyDescent="0.3">
      <c r="E195" s="49"/>
      <c r="F195" s="49"/>
      <c r="K195" s="49"/>
    </row>
    <row r="196" spans="5:11" ht="12" x14ac:dyDescent="0.3">
      <c r="E196" s="49"/>
      <c r="F196" s="49"/>
      <c r="K196" s="49"/>
    </row>
    <row r="197" spans="5:11" ht="12" x14ac:dyDescent="0.3">
      <c r="E197" s="49"/>
      <c r="F197" s="49"/>
      <c r="K197" s="49"/>
    </row>
    <row r="198" spans="5:11" ht="12" x14ac:dyDescent="0.3">
      <c r="E198" s="49"/>
      <c r="F198" s="49"/>
      <c r="K198" s="49"/>
    </row>
    <row r="199" spans="5:11" ht="12" x14ac:dyDescent="0.3">
      <c r="E199" s="49"/>
      <c r="F199" s="49"/>
      <c r="K199" s="49"/>
    </row>
    <row r="200" spans="5:11" ht="12" x14ac:dyDescent="0.3">
      <c r="E200" s="49"/>
      <c r="F200" s="49"/>
      <c r="K200" s="49"/>
    </row>
    <row r="201" spans="5:11" ht="12" x14ac:dyDescent="0.3">
      <c r="E201" s="49"/>
      <c r="F201" s="49"/>
      <c r="K201" s="49"/>
    </row>
    <row r="202" spans="5:11" ht="12" x14ac:dyDescent="0.3">
      <c r="E202" s="49"/>
      <c r="F202" s="49"/>
      <c r="K202" s="49"/>
    </row>
    <row r="203" spans="5:11" ht="12" x14ac:dyDescent="0.3">
      <c r="E203" s="49"/>
      <c r="F203" s="49"/>
      <c r="K203" s="49"/>
    </row>
    <row r="204" spans="5:11" ht="12" x14ac:dyDescent="0.3">
      <c r="E204" s="49"/>
      <c r="F204" s="49"/>
      <c r="K204" s="49"/>
    </row>
    <row r="205" spans="5:11" ht="12" x14ac:dyDescent="0.3">
      <c r="E205" s="49"/>
      <c r="F205" s="49"/>
      <c r="K205" s="49"/>
    </row>
    <row r="206" spans="5:11" ht="12" x14ac:dyDescent="0.3">
      <c r="E206" s="49"/>
      <c r="F206" s="49"/>
      <c r="K206" s="49"/>
    </row>
    <row r="207" spans="5:11" ht="12" x14ac:dyDescent="0.3">
      <c r="E207" s="49"/>
      <c r="F207" s="49"/>
      <c r="K207" s="49"/>
    </row>
    <row r="208" spans="5:11" ht="12" x14ac:dyDescent="0.3">
      <c r="E208" s="49"/>
      <c r="F208" s="49"/>
      <c r="K208" s="49"/>
    </row>
    <row r="209" spans="5:11" ht="12" x14ac:dyDescent="0.3">
      <c r="E209" s="49"/>
      <c r="F209" s="49"/>
      <c r="K209" s="49"/>
    </row>
    <row r="210" spans="5:11" ht="12" x14ac:dyDescent="0.3">
      <c r="E210" s="49"/>
      <c r="F210" s="49"/>
      <c r="K210" s="49"/>
    </row>
    <row r="211" spans="5:11" ht="12" x14ac:dyDescent="0.3">
      <c r="E211" s="49"/>
      <c r="F211" s="49"/>
      <c r="K211" s="49"/>
    </row>
    <row r="212" spans="5:11" ht="12" x14ac:dyDescent="0.3">
      <c r="E212" s="49"/>
      <c r="F212" s="49"/>
      <c r="K212" s="49"/>
    </row>
    <row r="213" spans="5:11" ht="12" x14ac:dyDescent="0.3">
      <c r="E213" s="49"/>
      <c r="F213" s="49"/>
      <c r="K213" s="49"/>
    </row>
    <row r="214" spans="5:11" ht="12" x14ac:dyDescent="0.3">
      <c r="E214" s="49"/>
      <c r="F214" s="49"/>
      <c r="K214" s="49"/>
    </row>
    <row r="215" spans="5:11" ht="12" x14ac:dyDescent="0.3">
      <c r="E215" s="49"/>
      <c r="F215" s="49"/>
      <c r="K215" s="49"/>
    </row>
    <row r="216" spans="5:11" ht="12" x14ac:dyDescent="0.3">
      <c r="E216" s="49"/>
      <c r="F216" s="49"/>
      <c r="K216" s="49"/>
    </row>
    <row r="217" spans="5:11" ht="12" x14ac:dyDescent="0.3">
      <c r="E217" s="49"/>
      <c r="F217" s="49"/>
      <c r="K217" s="49"/>
    </row>
    <row r="218" spans="5:11" ht="12" x14ac:dyDescent="0.3">
      <c r="E218" s="49"/>
      <c r="F218" s="49"/>
      <c r="K218" s="49"/>
    </row>
    <row r="219" spans="5:11" ht="12" x14ac:dyDescent="0.3">
      <c r="E219" s="49"/>
      <c r="F219" s="49"/>
      <c r="K219" s="49"/>
    </row>
    <row r="220" spans="5:11" ht="12" x14ac:dyDescent="0.3">
      <c r="E220" s="49"/>
      <c r="F220" s="49"/>
      <c r="K220" s="49"/>
    </row>
    <row r="221" spans="5:11" ht="12" x14ac:dyDescent="0.3">
      <c r="E221" s="49"/>
      <c r="F221" s="49"/>
      <c r="K221" s="49"/>
    </row>
    <row r="222" spans="5:11" ht="12" x14ac:dyDescent="0.3">
      <c r="E222" s="49"/>
      <c r="F222" s="49"/>
      <c r="K222" s="49"/>
    </row>
    <row r="223" spans="5:11" ht="12" x14ac:dyDescent="0.3">
      <c r="E223" s="49"/>
      <c r="F223" s="49"/>
      <c r="K223" s="49"/>
    </row>
    <row r="224" spans="5:11" ht="12" x14ac:dyDescent="0.3">
      <c r="E224" s="49"/>
      <c r="F224" s="49"/>
      <c r="K224" s="49"/>
    </row>
    <row r="225" spans="5:11" ht="12" x14ac:dyDescent="0.3">
      <c r="E225" s="49"/>
      <c r="F225" s="49"/>
      <c r="K225" s="49"/>
    </row>
    <row r="226" spans="5:11" ht="12" x14ac:dyDescent="0.3">
      <c r="E226" s="49"/>
      <c r="F226" s="49"/>
      <c r="K226" s="49"/>
    </row>
    <row r="227" spans="5:11" ht="12" x14ac:dyDescent="0.3">
      <c r="E227" s="49"/>
      <c r="F227" s="49"/>
      <c r="K227" s="49"/>
    </row>
    <row r="228" spans="5:11" ht="12" x14ac:dyDescent="0.3">
      <c r="E228" s="49"/>
      <c r="F228" s="49"/>
      <c r="K228" s="49"/>
    </row>
    <row r="229" spans="5:11" ht="12" x14ac:dyDescent="0.3">
      <c r="E229" s="49"/>
      <c r="F229" s="49"/>
      <c r="K229" s="49"/>
    </row>
    <row r="230" spans="5:11" ht="12" x14ac:dyDescent="0.3">
      <c r="E230" s="49"/>
      <c r="F230" s="49"/>
      <c r="K230" s="49"/>
    </row>
    <row r="231" spans="5:11" ht="12" x14ac:dyDescent="0.3">
      <c r="E231" s="49"/>
      <c r="F231" s="49"/>
      <c r="K231" s="49"/>
    </row>
    <row r="232" spans="5:11" ht="12" x14ac:dyDescent="0.3">
      <c r="E232" s="49"/>
      <c r="F232" s="49"/>
      <c r="K232" s="49"/>
    </row>
    <row r="233" spans="5:11" ht="12" x14ac:dyDescent="0.3">
      <c r="E233" s="49"/>
      <c r="F233" s="49"/>
      <c r="K233" s="49"/>
    </row>
    <row r="234" spans="5:11" ht="12" x14ac:dyDescent="0.3">
      <c r="E234" s="49"/>
      <c r="F234" s="49"/>
      <c r="K234" s="49"/>
    </row>
    <row r="235" spans="5:11" ht="12" x14ac:dyDescent="0.3">
      <c r="E235" s="49"/>
      <c r="F235" s="49"/>
      <c r="K235" s="49"/>
    </row>
    <row r="236" spans="5:11" ht="12" x14ac:dyDescent="0.3">
      <c r="E236" s="49"/>
      <c r="F236" s="49"/>
      <c r="K236" s="49"/>
    </row>
    <row r="237" spans="5:11" ht="12" x14ac:dyDescent="0.3">
      <c r="E237" s="49"/>
      <c r="F237" s="49"/>
      <c r="K237" s="49"/>
    </row>
    <row r="238" spans="5:11" ht="12" x14ac:dyDescent="0.3">
      <c r="E238" s="49"/>
      <c r="F238" s="49"/>
      <c r="K238" s="49"/>
    </row>
    <row r="239" spans="5:11" ht="12" x14ac:dyDescent="0.3">
      <c r="E239" s="49"/>
      <c r="F239" s="49"/>
      <c r="K239" s="49"/>
    </row>
    <row r="240" spans="5:11" ht="12" x14ac:dyDescent="0.3">
      <c r="E240" s="49"/>
      <c r="F240" s="49"/>
      <c r="K240" s="49"/>
    </row>
    <row r="241" spans="5:11" ht="12" x14ac:dyDescent="0.3">
      <c r="E241" s="49"/>
      <c r="F241" s="49"/>
      <c r="K241" s="49"/>
    </row>
    <row r="242" spans="5:11" ht="12" x14ac:dyDescent="0.3">
      <c r="E242" s="49"/>
      <c r="F242" s="49"/>
      <c r="K242" s="49"/>
    </row>
    <row r="243" spans="5:11" ht="12" x14ac:dyDescent="0.3">
      <c r="E243" s="49"/>
      <c r="F243" s="49"/>
      <c r="K243" s="49"/>
    </row>
    <row r="244" spans="5:11" ht="12" x14ac:dyDescent="0.3">
      <c r="E244" s="49"/>
      <c r="F244" s="49"/>
      <c r="K244" s="49"/>
    </row>
    <row r="245" spans="5:11" ht="12" x14ac:dyDescent="0.3">
      <c r="E245" s="49"/>
      <c r="F245" s="49"/>
      <c r="K245" s="49"/>
    </row>
    <row r="246" spans="5:11" ht="12" x14ac:dyDescent="0.3">
      <c r="E246" s="49"/>
      <c r="F246" s="49"/>
      <c r="K246" s="49"/>
    </row>
    <row r="247" spans="5:11" ht="12" x14ac:dyDescent="0.3">
      <c r="E247" s="49"/>
      <c r="F247" s="49"/>
      <c r="K247" s="49"/>
    </row>
    <row r="248" spans="5:11" ht="12" x14ac:dyDescent="0.3">
      <c r="E248" s="49"/>
      <c r="F248" s="49"/>
      <c r="K248" s="49"/>
    </row>
    <row r="249" spans="5:11" ht="12" x14ac:dyDescent="0.3">
      <c r="E249" s="49"/>
      <c r="F249" s="49"/>
      <c r="K249" s="49"/>
    </row>
    <row r="250" spans="5:11" ht="12" x14ac:dyDescent="0.3">
      <c r="E250" s="49"/>
      <c r="F250" s="49"/>
      <c r="K250" s="49"/>
    </row>
    <row r="251" spans="5:11" ht="12" x14ac:dyDescent="0.3">
      <c r="E251" s="49"/>
      <c r="F251" s="49"/>
      <c r="K251" s="49"/>
    </row>
    <row r="252" spans="5:11" ht="12" x14ac:dyDescent="0.3">
      <c r="E252" s="49"/>
      <c r="F252" s="49"/>
      <c r="K252" s="49"/>
    </row>
    <row r="253" spans="5:11" ht="12" x14ac:dyDescent="0.3">
      <c r="E253" s="49"/>
      <c r="F253" s="49"/>
      <c r="K253" s="49"/>
    </row>
    <row r="254" spans="5:11" ht="12" x14ac:dyDescent="0.3">
      <c r="E254" s="49"/>
      <c r="F254" s="49"/>
      <c r="K254" s="49"/>
    </row>
    <row r="255" spans="5:11" ht="12" x14ac:dyDescent="0.3">
      <c r="E255" s="49"/>
      <c r="F255" s="49"/>
      <c r="K255" s="49"/>
    </row>
    <row r="256" spans="5:11" ht="12" x14ac:dyDescent="0.3">
      <c r="E256" s="49"/>
      <c r="F256" s="49"/>
      <c r="K256" s="49"/>
    </row>
    <row r="257" spans="5:11" ht="12" x14ac:dyDescent="0.3">
      <c r="E257" s="49"/>
      <c r="F257" s="49"/>
      <c r="K257" s="49"/>
    </row>
    <row r="258" spans="5:11" ht="12" x14ac:dyDescent="0.3">
      <c r="E258" s="49"/>
      <c r="F258" s="49"/>
      <c r="K258" s="49"/>
    </row>
    <row r="259" spans="5:11" ht="12" x14ac:dyDescent="0.3">
      <c r="E259" s="49"/>
      <c r="F259" s="49"/>
      <c r="K259" s="49"/>
    </row>
    <row r="260" spans="5:11" ht="12" x14ac:dyDescent="0.3">
      <c r="E260" s="49"/>
      <c r="F260" s="49"/>
      <c r="K260" s="49"/>
    </row>
    <row r="261" spans="5:11" ht="12" x14ac:dyDescent="0.3">
      <c r="E261" s="49"/>
      <c r="F261" s="49"/>
      <c r="K261" s="49"/>
    </row>
    <row r="262" spans="5:11" ht="12" x14ac:dyDescent="0.3">
      <c r="E262" s="49"/>
      <c r="F262" s="49"/>
      <c r="K262" s="49"/>
    </row>
    <row r="263" spans="5:11" ht="12" x14ac:dyDescent="0.3">
      <c r="E263" s="49"/>
      <c r="F263" s="49"/>
      <c r="K263" s="49"/>
    </row>
    <row r="264" spans="5:11" ht="12" x14ac:dyDescent="0.3">
      <c r="E264" s="49"/>
      <c r="F264" s="49"/>
      <c r="K264" s="49"/>
    </row>
    <row r="265" spans="5:11" ht="12" x14ac:dyDescent="0.3">
      <c r="E265" s="49"/>
      <c r="F265" s="49"/>
      <c r="K265" s="49"/>
    </row>
    <row r="266" spans="5:11" ht="12" x14ac:dyDescent="0.3">
      <c r="E266" s="49"/>
      <c r="F266" s="49"/>
      <c r="K266" s="49"/>
    </row>
    <row r="267" spans="5:11" ht="12" x14ac:dyDescent="0.3">
      <c r="E267" s="49"/>
      <c r="F267" s="49"/>
      <c r="K267" s="49"/>
    </row>
    <row r="268" spans="5:11" ht="12" x14ac:dyDescent="0.3">
      <c r="E268" s="49"/>
      <c r="F268" s="49"/>
      <c r="K268" s="49"/>
    </row>
    <row r="269" spans="5:11" ht="12" x14ac:dyDescent="0.3">
      <c r="E269" s="49"/>
      <c r="F269" s="49"/>
      <c r="K269" s="49"/>
    </row>
    <row r="270" spans="5:11" ht="12" x14ac:dyDescent="0.3">
      <c r="E270" s="49"/>
      <c r="F270" s="49"/>
      <c r="K270" s="49"/>
    </row>
    <row r="271" spans="5:11" ht="12" x14ac:dyDescent="0.3">
      <c r="E271" s="49"/>
      <c r="F271" s="49"/>
      <c r="K271" s="49"/>
    </row>
    <row r="272" spans="5:11" ht="12" x14ac:dyDescent="0.3">
      <c r="E272" s="49"/>
      <c r="F272" s="49"/>
      <c r="K272" s="49"/>
    </row>
    <row r="273" spans="5:11" ht="12" x14ac:dyDescent="0.3">
      <c r="E273" s="49"/>
      <c r="F273" s="49"/>
      <c r="K273" s="49"/>
    </row>
    <row r="274" spans="5:11" ht="12" x14ac:dyDescent="0.3">
      <c r="E274" s="49"/>
      <c r="F274" s="49"/>
      <c r="K274" s="49"/>
    </row>
    <row r="275" spans="5:11" ht="12" x14ac:dyDescent="0.3">
      <c r="E275" s="49"/>
      <c r="F275" s="49"/>
      <c r="K275" s="49"/>
    </row>
    <row r="276" spans="5:11" ht="12" x14ac:dyDescent="0.3">
      <c r="E276" s="49"/>
      <c r="F276" s="49"/>
      <c r="K276" s="49"/>
    </row>
    <row r="277" spans="5:11" ht="12" x14ac:dyDescent="0.3">
      <c r="E277" s="49"/>
      <c r="F277" s="49"/>
      <c r="K277" s="49"/>
    </row>
    <row r="278" spans="5:11" ht="12" x14ac:dyDescent="0.3">
      <c r="E278" s="49"/>
      <c r="F278" s="49"/>
      <c r="K278" s="49"/>
    </row>
    <row r="279" spans="5:11" ht="12" x14ac:dyDescent="0.3">
      <c r="E279" s="49"/>
      <c r="F279" s="49"/>
      <c r="K279" s="49"/>
    </row>
    <row r="280" spans="5:11" ht="12" x14ac:dyDescent="0.3">
      <c r="E280" s="49"/>
      <c r="F280" s="49"/>
      <c r="K280" s="49"/>
    </row>
    <row r="281" spans="5:11" ht="12" x14ac:dyDescent="0.3">
      <c r="E281" s="49"/>
      <c r="F281" s="49"/>
      <c r="K281" s="49"/>
    </row>
    <row r="282" spans="5:11" ht="12" x14ac:dyDescent="0.3">
      <c r="E282" s="49"/>
      <c r="F282" s="49"/>
      <c r="K282" s="49"/>
    </row>
    <row r="283" spans="5:11" ht="12" x14ac:dyDescent="0.3">
      <c r="E283" s="49"/>
      <c r="F283" s="49"/>
      <c r="K283" s="49"/>
    </row>
    <row r="284" spans="5:11" ht="12" x14ac:dyDescent="0.3">
      <c r="E284" s="49"/>
      <c r="F284" s="49"/>
      <c r="K284" s="49"/>
    </row>
    <row r="285" spans="5:11" ht="12" x14ac:dyDescent="0.3">
      <c r="E285" s="49"/>
      <c r="F285" s="49"/>
      <c r="K285" s="49"/>
    </row>
    <row r="286" spans="5:11" ht="12" x14ac:dyDescent="0.3">
      <c r="E286" s="49"/>
      <c r="F286" s="49"/>
      <c r="K286" s="49"/>
    </row>
    <row r="287" spans="5:11" ht="12" x14ac:dyDescent="0.3">
      <c r="E287" s="49"/>
      <c r="F287" s="49"/>
      <c r="K287" s="49"/>
    </row>
    <row r="288" spans="5:11" ht="12" x14ac:dyDescent="0.3">
      <c r="E288" s="49"/>
      <c r="F288" s="49"/>
      <c r="K288" s="49"/>
    </row>
    <row r="289" spans="5:11" ht="12" x14ac:dyDescent="0.3">
      <c r="E289" s="49"/>
      <c r="F289" s="49"/>
      <c r="K289" s="49"/>
    </row>
    <row r="290" spans="5:11" ht="12" x14ac:dyDescent="0.3">
      <c r="E290" s="49"/>
      <c r="F290" s="49"/>
      <c r="K290" s="49"/>
    </row>
    <row r="291" spans="5:11" ht="12" x14ac:dyDescent="0.3">
      <c r="E291" s="49"/>
      <c r="F291" s="49"/>
      <c r="K291" s="49"/>
    </row>
    <row r="292" spans="5:11" ht="12" x14ac:dyDescent="0.3">
      <c r="E292" s="49"/>
      <c r="F292" s="49"/>
      <c r="K292" s="49"/>
    </row>
    <row r="293" spans="5:11" ht="12" x14ac:dyDescent="0.3">
      <c r="E293" s="49"/>
      <c r="F293" s="49"/>
      <c r="K293" s="49"/>
    </row>
    <row r="294" spans="5:11" ht="12" x14ac:dyDescent="0.3">
      <c r="E294" s="49"/>
      <c r="F294" s="49"/>
      <c r="K294" s="49"/>
    </row>
    <row r="295" spans="5:11" ht="12" x14ac:dyDescent="0.3">
      <c r="E295" s="49"/>
      <c r="F295" s="49"/>
      <c r="K295" s="49"/>
    </row>
    <row r="296" spans="5:11" ht="12" x14ac:dyDescent="0.3">
      <c r="E296" s="49"/>
      <c r="F296" s="49"/>
      <c r="K296" s="49"/>
    </row>
    <row r="297" spans="5:11" ht="12" x14ac:dyDescent="0.3">
      <c r="E297" s="49"/>
      <c r="F297" s="49"/>
      <c r="K297" s="49"/>
    </row>
    <row r="298" spans="5:11" ht="12" x14ac:dyDescent="0.3">
      <c r="E298" s="49"/>
      <c r="F298" s="49"/>
      <c r="K298" s="49"/>
    </row>
    <row r="299" spans="5:11" ht="12" x14ac:dyDescent="0.3">
      <c r="E299" s="49"/>
      <c r="F299" s="49"/>
      <c r="K299" s="49"/>
    </row>
    <row r="300" spans="5:11" ht="12" x14ac:dyDescent="0.3">
      <c r="E300" s="49"/>
      <c r="F300" s="49"/>
      <c r="K300" s="49"/>
    </row>
    <row r="301" spans="5:11" ht="12" x14ac:dyDescent="0.3">
      <c r="E301" s="49"/>
      <c r="F301" s="49"/>
      <c r="K301" s="49"/>
    </row>
    <row r="302" spans="5:11" ht="12" x14ac:dyDescent="0.3">
      <c r="E302" s="49"/>
      <c r="F302" s="49"/>
      <c r="K302" s="49"/>
    </row>
    <row r="303" spans="5:11" ht="12" x14ac:dyDescent="0.3">
      <c r="E303" s="49"/>
      <c r="F303" s="49"/>
      <c r="K303" s="49"/>
    </row>
    <row r="304" spans="5:11" ht="12" x14ac:dyDescent="0.3">
      <c r="E304" s="49"/>
      <c r="F304" s="49"/>
      <c r="K304" s="49"/>
    </row>
    <row r="305" spans="5:11" ht="12" x14ac:dyDescent="0.3">
      <c r="E305" s="49"/>
      <c r="F305" s="49"/>
      <c r="K305" s="49"/>
    </row>
    <row r="306" spans="5:11" ht="12" x14ac:dyDescent="0.3">
      <c r="E306" s="49"/>
      <c r="F306" s="49"/>
      <c r="K306" s="49"/>
    </row>
    <row r="307" spans="5:11" ht="12" x14ac:dyDescent="0.3">
      <c r="E307" s="49"/>
      <c r="F307" s="49"/>
      <c r="K307" s="49"/>
    </row>
    <row r="308" spans="5:11" ht="12" x14ac:dyDescent="0.3">
      <c r="E308" s="49"/>
      <c r="F308" s="49"/>
      <c r="K308" s="49"/>
    </row>
    <row r="309" spans="5:11" ht="12" x14ac:dyDescent="0.3">
      <c r="E309" s="49"/>
      <c r="F309" s="49"/>
      <c r="K309" s="49"/>
    </row>
    <row r="310" spans="5:11" ht="12" x14ac:dyDescent="0.3">
      <c r="E310" s="49"/>
      <c r="F310" s="49"/>
      <c r="K310" s="49"/>
    </row>
    <row r="311" spans="5:11" ht="12" x14ac:dyDescent="0.3">
      <c r="E311" s="49"/>
      <c r="F311" s="49"/>
      <c r="K311" s="49"/>
    </row>
    <row r="312" spans="5:11" ht="12" x14ac:dyDescent="0.3">
      <c r="E312" s="49"/>
      <c r="F312" s="49"/>
      <c r="K312" s="49"/>
    </row>
    <row r="313" spans="5:11" ht="12" x14ac:dyDescent="0.3">
      <c r="E313" s="49"/>
      <c r="F313" s="49"/>
      <c r="K313" s="49"/>
    </row>
    <row r="314" spans="5:11" ht="12" x14ac:dyDescent="0.3">
      <c r="E314" s="49"/>
      <c r="F314" s="49"/>
      <c r="K314" s="49"/>
    </row>
    <row r="315" spans="5:11" ht="12" x14ac:dyDescent="0.3">
      <c r="E315" s="49"/>
      <c r="F315" s="49"/>
      <c r="K315" s="49"/>
    </row>
    <row r="316" spans="5:11" ht="12" x14ac:dyDescent="0.3">
      <c r="E316" s="49"/>
      <c r="F316" s="49"/>
      <c r="K316" s="49"/>
    </row>
    <row r="317" spans="5:11" ht="12" x14ac:dyDescent="0.3">
      <c r="E317" s="49"/>
      <c r="F317" s="49"/>
      <c r="K317" s="49"/>
    </row>
    <row r="318" spans="5:11" ht="12" x14ac:dyDescent="0.3">
      <c r="E318" s="49"/>
      <c r="F318" s="49"/>
      <c r="K318" s="49"/>
    </row>
    <row r="319" spans="5:11" ht="12" x14ac:dyDescent="0.3">
      <c r="E319" s="49"/>
      <c r="F319" s="49"/>
      <c r="K319" s="49"/>
    </row>
    <row r="320" spans="5:11" ht="12" x14ac:dyDescent="0.3">
      <c r="E320" s="49"/>
      <c r="F320" s="49"/>
      <c r="K320" s="49"/>
    </row>
    <row r="321" spans="5:11" ht="12" x14ac:dyDescent="0.3">
      <c r="E321" s="49"/>
      <c r="F321" s="49"/>
      <c r="K321" s="49"/>
    </row>
    <row r="322" spans="5:11" ht="12" x14ac:dyDescent="0.3">
      <c r="E322" s="49"/>
      <c r="F322" s="49"/>
      <c r="K322" s="49"/>
    </row>
    <row r="323" spans="5:11" ht="12" x14ac:dyDescent="0.3">
      <c r="E323" s="49"/>
      <c r="F323" s="49"/>
      <c r="K323" s="49"/>
    </row>
    <row r="324" spans="5:11" ht="12" x14ac:dyDescent="0.3">
      <c r="E324" s="49"/>
      <c r="F324" s="49"/>
      <c r="K324" s="49"/>
    </row>
    <row r="325" spans="5:11" ht="12" x14ac:dyDescent="0.3">
      <c r="E325" s="49"/>
      <c r="F325" s="49"/>
      <c r="K325" s="49"/>
    </row>
    <row r="326" spans="5:11" ht="12" x14ac:dyDescent="0.3">
      <c r="E326" s="49"/>
      <c r="F326" s="49"/>
      <c r="K326" s="49"/>
    </row>
    <row r="327" spans="5:11" ht="12" x14ac:dyDescent="0.3">
      <c r="E327" s="49"/>
      <c r="F327" s="49"/>
      <c r="K327" s="49"/>
    </row>
    <row r="328" spans="5:11" ht="12" x14ac:dyDescent="0.3">
      <c r="E328" s="49"/>
      <c r="F328" s="49"/>
      <c r="K328" s="49"/>
    </row>
    <row r="329" spans="5:11" ht="12" x14ac:dyDescent="0.3">
      <c r="E329" s="49"/>
      <c r="F329" s="49"/>
      <c r="K329" s="49"/>
    </row>
    <row r="330" spans="5:11" ht="12" x14ac:dyDescent="0.3">
      <c r="E330" s="49"/>
      <c r="F330" s="49"/>
      <c r="K330" s="49"/>
    </row>
    <row r="331" spans="5:11" ht="12" x14ac:dyDescent="0.3">
      <c r="E331" s="49"/>
      <c r="F331" s="49"/>
      <c r="K331" s="49"/>
    </row>
    <row r="332" spans="5:11" ht="12" x14ac:dyDescent="0.3">
      <c r="E332" s="49"/>
      <c r="F332" s="49"/>
      <c r="K332" s="49"/>
    </row>
    <row r="333" spans="5:11" ht="12" x14ac:dyDescent="0.3">
      <c r="E333" s="49"/>
      <c r="F333" s="49"/>
      <c r="K333" s="49"/>
    </row>
    <row r="334" spans="5:11" ht="12" x14ac:dyDescent="0.3">
      <c r="E334" s="49"/>
      <c r="F334" s="49"/>
      <c r="K334" s="49"/>
    </row>
    <row r="335" spans="5:11" ht="12" x14ac:dyDescent="0.3">
      <c r="E335" s="49"/>
      <c r="F335" s="49"/>
      <c r="K335" s="49"/>
    </row>
    <row r="336" spans="5:11" ht="12" x14ac:dyDescent="0.3">
      <c r="E336" s="49"/>
      <c r="F336" s="49"/>
      <c r="K336" s="49"/>
    </row>
    <row r="337" spans="5:11" ht="12" x14ac:dyDescent="0.3">
      <c r="E337" s="49"/>
      <c r="F337" s="49"/>
      <c r="K337" s="49"/>
    </row>
    <row r="338" spans="5:11" ht="12" x14ac:dyDescent="0.3">
      <c r="E338" s="49"/>
      <c r="F338" s="49"/>
      <c r="K338" s="49"/>
    </row>
    <row r="339" spans="5:11" ht="12" x14ac:dyDescent="0.3">
      <c r="E339" s="49"/>
      <c r="F339" s="49"/>
      <c r="K339" s="49"/>
    </row>
    <row r="340" spans="5:11" ht="12" x14ac:dyDescent="0.3">
      <c r="E340" s="49"/>
      <c r="F340" s="49"/>
      <c r="K340" s="49"/>
    </row>
    <row r="341" spans="5:11" ht="12" x14ac:dyDescent="0.3">
      <c r="E341" s="49"/>
      <c r="F341" s="49"/>
      <c r="K341" s="49"/>
    </row>
    <row r="342" spans="5:11" ht="12" x14ac:dyDescent="0.3">
      <c r="E342" s="49"/>
      <c r="F342" s="49"/>
      <c r="K342" s="49"/>
    </row>
    <row r="343" spans="5:11" ht="12" x14ac:dyDescent="0.3">
      <c r="E343" s="49"/>
      <c r="F343" s="49"/>
      <c r="K343" s="49"/>
    </row>
    <row r="344" spans="5:11" ht="12" x14ac:dyDescent="0.3">
      <c r="E344" s="49"/>
      <c r="F344" s="49"/>
      <c r="K344" s="49"/>
    </row>
    <row r="345" spans="5:11" ht="12" x14ac:dyDescent="0.3">
      <c r="E345" s="49"/>
      <c r="F345" s="49"/>
      <c r="K345" s="49"/>
    </row>
    <row r="346" spans="5:11" ht="12" x14ac:dyDescent="0.3">
      <c r="E346" s="49"/>
      <c r="F346" s="49"/>
      <c r="K346" s="49"/>
    </row>
    <row r="347" spans="5:11" ht="12" x14ac:dyDescent="0.3">
      <c r="E347" s="49"/>
      <c r="F347" s="49"/>
      <c r="K347" s="49"/>
    </row>
    <row r="348" spans="5:11" ht="12" x14ac:dyDescent="0.3">
      <c r="E348" s="49"/>
      <c r="F348" s="49"/>
      <c r="K348" s="49"/>
    </row>
    <row r="349" spans="5:11" ht="12" x14ac:dyDescent="0.3">
      <c r="E349" s="49"/>
      <c r="F349" s="49"/>
      <c r="K349" s="49"/>
    </row>
    <row r="350" spans="5:11" ht="12" x14ac:dyDescent="0.3">
      <c r="E350" s="49"/>
      <c r="F350" s="49"/>
      <c r="K350" s="49"/>
    </row>
    <row r="351" spans="5:11" ht="12" x14ac:dyDescent="0.3">
      <c r="E351" s="49"/>
      <c r="F351" s="49"/>
      <c r="K351" s="49"/>
    </row>
    <row r="352" spans="5:11" ht="12" x14ac:dyDescent="0.3">
      <c r="E352" s="49"/>
      <c r="F352" s="49"/>
      <c r="K352" s="49"/>
    </row>
    <row r="353" spans="5:11" ht="12" x14ac:dyDescent="0.3">
      <c r="E353" s="49"/>
      <c r="F353" s="49"/>
      <c r="K353" s="49"/>
    </row>
    <row r="354" spans="5:11" ht="12" x14ac:dyDescent="0.3">
      <c r="E354" s="49"/>
      <c r="F354" s="49"/>
      <c r="K354" s="49"/>
    </row>
    <row r="355" spans="5:11" ht="12" x14ac:dyDescent="0.3">
      <c r="E355" s="49"/>
      <c r="F355" s="49"/>
      <c r="K355" s="49"/>
    </row>
    <row r="356" spans="5:11" ht="12" x14ac:dyDescent="0.3">
      <c r="E356" s="49"/>
      <c r="F356" s="49"/>
      <c r="K356" s="49"/>
    </row>
    <row r="357" spans="5:11" ht="12" x14ac:dyDescent="0.3">
      <c r="E357" s="49"/>
      <c r="F357" s="49"/>
      <c r="K357" s="49"/>
    </row>
    <row r="358" spans="5:11" ht="12" x14ac:dyDescent="0.3">
      <c r="E358" s="49"/>
      <c r="F358" s="49"/>
      <c r="K358" s="49"/>
    </row>
    <row r="359" spans="5:11" ht="12" x14ac:dyDescent="0.3">
      <c r="E359" s="49"/>
      <c r="F359" s="49"/>
      <c r="K359" s="49"/>
    </row>
    <row r="360" spans="5:11" ht="12" x14ac:dyDescent="0.3">
      <c r="E360" s="49"/>
      <c r="F360" s="49"/>
      <c r="K360" s="49"/>
    </row>
    <row r="361" spans="5:11" ht="12" x14ac:dyDescent="0.3">
      <c r="E361" s="49"/>
      <c r="F361" s="49"/>
      <c r="K361" s="49"/>
    </row>
    <row r="362" spans="5:11" ht="12" x14ac:dyDescent="0.3">
      <c r="E362" s="49"/>
      <c r="F362" s="49"/>
      <c r="K362" s="49"/>
    </row>
    <row r="363" spans="5:11" ht="12" x14ac:dyDescent="0.3">
      <c r="E363" s="49"/>
      <c r="F363" s="49"/>
      <c r="K363" s="49"/>
    </row>
    <row r="364" spans="5:11" ht="12" x14ac:dyDescent="0.3">
      <c r="E364" s="49"/>
      <c r="F364" s="49"/>
      <c r="K364" s="49"/>
    </row>
    <row r="365" spans="5:11" ht="12" x14ac:dyDescent="0.3">
      <c r="E365" s="49"/>
      <c r="F365" s="49"/>
      <c r="K365" s="49"/>
    </row>
    <row r="366" spans="5:11" ht="12" x14ac:dyDescent="0.3">
      <c r="E366" s="49"/>
      <c r="F366" s="49"/>
      <c r="K366" s="49"/>
    </row>
    <row r="367" spans="5:11" ht="12" x14ac:dyDescent="0.3">
      <c r="E367" s="49"/>
      <c r="F367" s="49"/>
      <c r="K367" s="49"/>
    </row>
    <row r="368" spans="5:11" ht="12" x14ac:dyDescent="0.3">
      <c r="E368" s="49"/>
      <c r="F368" s="49"/>
      <c r="K368" s="49"/>
    </row>
    <row r="369" spans="5:11" ht="12" x14ac:dyDescent="0.3">
      <c r="E369" s="49"/>
      <c r="F369" s="49"/>
      <c r="K369" s="49"/>
    </row>
    <row r="370" spans="5:11" ht="12" x14ac:dyDescent="0.3">
      <c r="E370" s="49"/>
      <c r="F370" s="49"/>
      <c r="K370" s="49"/>
    </row>
    <row r="371" spans="5:11" ht="12" x14ac:dyDescent="0.3">
      <c r="E371" s="49"/>
      <c r="F371" s="49"/>
      <c r="K371" s="49"/>
    </row>
    <row r="372" spans="5:11" ht="12" x14ac:dyDescent="0.3">
      <c r="E372" s="49"/>
      <c r="F372" s="49"/>
      <c r="K372" s="49"/>
    </row>
    <row r="373" spans="5:11" ht="12" x14ac:dyDescent="0.3">
      <c r="E373" s="49"/>
      <c r="F373" s="49"/>
      <c r="K373" s="49"/>
    </row>
    <row r="374" spans="5:11" ht="12" x14ac:dyDescent="0.3">
      <c r="E374" s="49"/>
      <c r="F374" s="49"/>
      <c r="K374" s="49"/>
    </row>
    <row r="375" spans="5:11" ht="12" x14ac:dyDescent="0.3">
      <c r="E375" s="49"/>
      <c r="F375" s="49"/>
      <c r="K375" s="49"/>
    </row>
    <row r="376" spans="5:11" ht="12" x14ac:dyDescent="0.3">
      <c r="E376" s="49"/>
      <c r="F376" s="49"/>
      <c r="K376" s="49"/>
    </row>
    <row r="377" spans="5:11" ht="12" x14ac:dyDescent="0.3">
      <c r="E377" s="49"/>
      <c r="F377" s="49"/>
      <c r="K377" s="49"/>
    </row>
    <row r="378" spans="5:11" ht="12" x14ac:dyDescent="0.3">
      <c r="E378" s="49"/>
      <c r="F378" s="49"/>
      <c r="K378" s="49"/>
    </row>
    <row r="379" spans="5:11" ht="12" x14ac:dyDescent="0.3">
      <c r="E379" s="49"/>
      <c r="F379" s="49"/>
      <c r="K379" s="49"/>
    </row>
    <row r="380" spans="5:11" ht="12" x14ac:dyDescent="0.3">
      <c r="E380" s="49"/>
      <c r="F380" s="49"/>
      <c r="K380" s="49"/>
    </row>
    <row r="381" spans="5:11" ht="12" x14ac:dyDescent="0.3">
      <c r="E381" s="49"/>
      <c r="F381" s="49"/>
      <c r="K381" s="49"/>
    </row>
    <row r="382" spans="5:11" ht="12" x14ac:dyDescent="0.3">
      <c r="E382" s="49"/>
      <c r="F382" s="49"/>
      <c r="K382" s="49"/>
    </row>
    <row r="383" spans="5:11" ht="12" x14ac:dyDescent="0.3">
      <c r="E383" s="49"/>
      <c r="F383" s="49"/>
      <c r="K383" s="49"/>
    </row>
    <row r="384" spans="5:11" ht="12" x14ac:dyDescent="0.3">
      <c r="E384" s="49"/>
      <c r="F384" s="49"/>
      <c r="K384" s="49"/>
    </row>
    <row r="385" spans="5:11" ht="12" x14ac:dyDescent="0.3">
      <c r="E385" s="49"/>
      <c r="F385" s="49"/>
      <c r="K385" s="49"/>
    </row>
    <row r="386" spans="5:11" ht="12" x14ac:dyDescent="0.3">
      <c r="E386" s="49"/>
      <c r="F386" s="49"/>
      <c r="K386" s="49"/>
    </row>
    <row r="387" spans="5:11" ht="12" x14ac:dyDescent="0.3">
      <c r="E387" s="49"/>
      <c r="F387" s="49"/>
      <c r="K387" s="49"/>
    </row>
    <row r="388" spans="5:11" ht="12" x14ac:dyDescent="0.3">
      <c r="E388" s="49"/>
      <c r="F388" s="49"/>
      <c r="K388" s="49"/>
    </row>
    <row r="389" spans="5:11" ht="12" x14ac:dyDescent="0.3">
      <c r="E389" s="49"/>
      <c r="F389" s="49"/>
      <c r="K389" s="49"/>
    </row>
    <row r="390" spans="5:11" ht="12" x14ac:dyDescent="0.3">
      <c r="E390" s="49"/>
      <c r="F390" s="49"/>
      <c r="K390" s="49"/>
    </row>
    <row r="391" spans="5:11" ht="12" x14ac:dyDescent="0.3">
      <c r="E391" s="49"/>
      <c r="F391" s="49"/>
      <c r="K391" s="49"/>
    </row>
    <row r="392" spans="5:11" ht="12" x14ac:dyDescent="0.3">
      <c r="E392" s="49"/>
      <c r="F392" s="49"/>
      <c r="K392" s="49"/>
    </row>
    <row r="393" spans="5:11" ht="12" x14ac:dyDescent="0.3">
      <c r="E393" s="49"/>
      <c r="F393" s="49"/>
      <c r="K393" s="49"/>
    </row>
    <row r="394" spans="5:11" ht="12" x14ac:dyDescent="0.3">
      <c r="E394" s="49"/>
      <c r="F394" s="49"/>
      <c r="K394" s="49"/>
    </row>
    <row r="395" spans="5:11" ht="12" x14ac:dyDescent="0.3">
      <c r="E395" s="49"/>
      <c r="F395" s="49"/>
      <c r="K395" s="49"/>
    </row>
    <row r="396" spans="5:11" ht="12" x14ac:dyDescent="0.3">
      <c r="E396" s="49"/>
      <c r="F396" s="49"/>
      <c r="K396" s="49"/>
    </row>
    <row r="397" spans="5:11" ht="12" x14ac:dyDescent="0.3">
      <c r="E397" s="49"/>
      <c r="F397" s="49"/>
      <c r="K397" s="49"/>
    </row>
    <row r="398" spans="5:11" ht="12" x14ac:dyDescent="0.3">
      <c r="E398" s="49"/>
      <c r="F398" s="49"/>
      <c r="K398" s="49"/>
    </row>
    <row r="399" spans="5:11" ht="12" x14ac:dyDescent="0.3">
      <c r="E399" s="49"/>
      <c r="F399" s="49"/>
      <c r="K399" s="49"/>
    </row>
    <row r="400" spans="5:11" ht="12" x14ac:dyDescent="0.3">
      <c r="E400" s="49"/>
      <c r="F400" s="49"/>
      <c r="K400" s="49"/>
    </row>
    <row r="401" spans="5:11" ht="12" x14ac:dyDescent="0.3">
      <c r="E401" s="49"/>
      <c r="F401" s="49"/>
      <c r="K401" s="49"/>
    </row>
    <row r="402" spans="5:11" ht="12" x14ac:dyDescent="0.3">
      <c r="E402" s="49"/>
      <c r="F402" s="49"/>
      <c r="K402" s="49"/>
    </row>
    <row r="403" spans="5:11" ht="12" x14ac:dyDescent="0.3">
      <c r="E403" s="49"/>
      <c r="F403" s="49"/>
      <c r="K403" s="49"/>
    </row>
    <row r="404" spans="5:11" ht="12" x14ac:dyDescent="0.3">
      <c r="E404" s="49"/>
      <c r="F404" s="49"/>
      <c r="K404" s="49"/>
    </row>
    <row r="405" spans="5:11" ht="12" x14ac:dyDescent="0.3">
      <c r="E405" s="49"/>
      <c r="F405" s="49"/>
      <c r="K405" s="49"/>
    </row>
    <row r="406" spans="5:11" ht="12" x14ac:dyDescent="0.3">
      <c r="E406" s="49"/>
      <c r="F406" s="49"/>
      <c r="K406" s="49"/>
    </row>
    <row r="407" spans="5:11" ht="12" x14ac:dyDescent="0.3">
      <c r="E407" s="49"/>
      <c r="F407" s="49"/>
      <c r="K407" s="49"/>
    </row>
    <row r="408" spans="5:11" ht="12" x14ac:dyDescent="0.3">
      <c r="E408" s="49"/>
      <c r="F408" s="49"/>
      <c r="K408" s="49"/>
    </row>
    <row r="409" spans="5:11" ht="12" x14ac:dyDescent="0.3">
      <c r="E409" s="49"/>
      <c r="F409" s="49"/>
      <c r="K409" s="49"/>
    </row>
    <row r="410" spans="5:11" ht="12" x14ac:dyDescent="0.3">
      <c r="E410" s="49"/>
      <c r="F410" s="49"/>
      <c r="K410" s="49"/>
    </row>
    <row r="411" spans="5:11" ht="12" x14ac:dyDescent="0.3">
      <c r="E411" s="49"/>
      <c r="F411" s="49"/>
      <c r="K411" s="49"/>
    </row>
    <row r="412" spans="5:11" ht="12" x14ac:dyDescent="0.3">
      <c r="E412" s="49"/>
      <c r="F412" s="49"/>
      <c r="K412" s="49"/>
    </row>
    <row r="413" spans="5:11" ht="12" x14ac:dyDescent="0.3">
      <c r="E413" s="49"/>
      <c r="F413" s="49"/>
      <c r="K413" s="49"/>
    </row>
    <row r="414" spans="5:11" ht="12" x14ac:dyDescent="0.3">
      <c r="E414" s="49"/>
      <c r="F414" s="49"/>
      <c r="K414" s="49"/>
    </row>
    <row r="415" spans="5:11" ht="12" x14ac:dyDescent="0.3">
      <c r="E415" s="49"/>
      <c r="F415" s="49"/>
      <c r="K415" s="49"/>
    </row>
    <row r="416" spans="5:11" ht="12" x14ac:dyDescent="0.3">
      <c r="E416" s="49"/>
      <c r="F416" s="49"/>
      <c r="K416" s="49"/>
    </row>
    <row r="417" spans="5:11" ht="12" x14ac:dyDescent="0.3">
      <c r="E417" s="49"/>
      <c r="F417" s="49"/>
      <c r="K417" s="49"/>
    </row>
    <row r="418" spans="5:11" ht="12" x14ac:dyDescent="0.3">
      <c r="E418" s="49"/>
      <c r="F418" s="49"/>
      <c r="K418" s="49"/>
    </row>
    <row r="419" spans="5:11" ht="12" x14ac:dyDescent="0.3">
      <c r="E419" s="49"/>
      <c r="F419" s="49"/>
      <c r="K419" s="49"/>
    </row>
    <row r="420" spans="5:11" ht="12" x14ac:dyDescent="0.3">
      <c r="E420" s="49"/>
      <c r="F420" s="49"/>
      <c r="K420" s="49"/>
    </row>
    <row r="421" spans="5:11" ht="12" x14ac:dyDescent="0.3">
      <c r="E421" s="49"/>
      <c r="F421" s="49"/>
      <c r="K421" s="49"/>
    </row>
    <row r="422" spans="5:11" ht="12" x14ac:dyDescent="0.3">
      <c r="E422" s="49"/>
      <c r="F422" s="49"/>
      <c r="K422" s="49"/>
    </row>
    <row r="423" spans="5:11" ht="12" x14ac:dyDescent="0.3">
      <c r="E423" s="49"/>
      <c r="F423" s="49"/>
      <c r="K423" s="49"/>
    </row>
    <row r="424" spans="5:11" ht="12" x14ac:dyDescent="0.3">
      <c r="E424" s="49"/>
      <c r="F424" s="49"/>
      <c r="K424" s="49"/>
    </row>
    <row r="425" spans="5:11" ht="12" x14ac:dyDescent="0.3">
      <c r="E425" s="49"/>
      <c r="F425" s="49"/>
      <c r="K425" s="49"/>
    </row>
    <row r="426" spans="5:11" ht="12" x14ac:dyDescent="0.3">
      <c r="E426" s="49"/>
      <c r="F426" s="49"/>
      <c r="K426" s="49"/>
    </row>
    <row r="427" spans="5:11" ht="12" x14ac:dyDescent="0.3">
      <c r="E427" s="49"/>
      <c r="F427" s="49"/>
      <c r="K427" s="49"/>
    </row>
    <row r="428" spans="5:11" ht="12" x14ac:dyDescent="0.3">
      <c r="E428" s="49"/>
      <c r="F428" s="49"/>
      <c r="K428" s="49"/>
    </row>
    <row r="429" spans="5:11" ht="12" x14ac:dyDescent="0.3">
      <c r="E429" s="49"/>
      <c r="F429" s="49"/>
      <c r="K429" s="49"/>
    </row>
    <row r="430" spans="5:11" ht="12" x14ac:dyDescent="0.3">
      <c r="E430" s="49"/>
      <c r="F430" s="49"/>
      <c r="K430" s="49"/>
    </row>
    <row r="431" spans="5:11" ht="12" x14ac:dyDescent="0.3">
      <c r="E431" s="49"/>
      <c r="F431" s="49"/>
      <c r="K431" s="49"/>
    </row>
    <row r="432" spans="5:11" ht="12" x14ac:dyDescent="0.3">
      <c r="E432" s="49"/>
      <c r="F432" s="49"/>
      <c r="K432" s="49"/>
    </row>
    <row r="433" spans="5:11" ht="12" x14ac:dyDescent="0.3">
      <c r="E433" s="49"/>
      <c r="F433" s="49"/>
      <c r="K433" s="49"/>
    </row>
    <row r="434" spans="5:11" ht="12" x14ac:dyDescent="0.3">
      <c r="E434" s="49"/>
      <c r="F434" s="49"/>
      <c r="K434" s="49"/>
    </row>
    <row r="435" spans="5:11" ht="12" x14ac:dyDescent="0.3">
      <c r="E435" s="49"/>
      <c r="F435" s="49"/>
      <c r="K435" s="49"/>
    </row>
    <row r="436" spans="5:11" ht="12" x14ac:dyDescent="0.3">
      <c r="E436" s="49"/>
      <c r="F436" s="49"/>
      <c r="K436" s="49"/>
    </row>
    <row r="437" spans="5:11" ht="12" x14ac:dyDescent="0.3">
      <c r="E437" s="49"/>
      <c r="F437" s="49"/>
      <c r="K437" s="49"/>
    </row>
    <row r="438" spans="5:11" ht="12" x14ac:dyDescent="0.3">
      <c r="E438" s="49"/>
      <c r="F438" s="49"/>
      <c r="K438" s="49"/>
    </row>
    <row r="439" spans="5:11" ht="12" x14ac:dyDescent="0.3">
      <c r="E439" s="49"/>
      <c r="F439" s="49"/>
      <c r="K439" s="49"/>
    </row>
    <row r="440" spans="5:11" ht="12" x14ac:dyDescent="0.3">
      <c r="E440" s="49"/>
      <c r="F440" s="49"/>
      <c r="K440" s="49"/>
    </row>
    <row r="441" spans="5:11" ht="12" x14ac:dyDescent="0.3">
      <c r="E441" s="49"/>
      <c r="F441" s="49"/>
      <c r="K441" s="49"/>
    </row>
    <row r="442" spans="5:11" ht="12" x14ac:dyDescent="0.3">
      <c r="E442" s="49"/>
      <c r="F442" s="49"/>
      <c r="K442" s="49"/>
    </row>
    <row r="443" spans="5:11" ht="12" x14ac:dyDescent="0.3">
      <c r="E443" s="49"/>
      <c r="F443" s="49"/>
      <c r="K443" s="49"/>
    </row>
    <row r="444" spans="5:11" ht="12" x14ac:dyDescent="0.3">
      <c r="E444" s="49"/>
      <c r="F444" s="49"/>
      <c r="K444" s="49"/>
    </row>
    <row r="445" spans="5:11" ht="12" x14ac:dyDescent="0.3">
      <c r="E445" s="49"/>
      <c r="F445" s="49"/>
      <c r="K445" s="49"/>
    </row>
    <row r="446" spans="5:11" ht="12" x14ac:dyDescent="0.3">
      <c r="E446" s="49"/>
      <c r="F446" s="49"/>
      <c r="K446" s="49"/>
    </row>
    <row r="447" spans="5:11" ht="12" x14ac:dyDescent="0.3">
      <c r="E447" s="49"/>
      <c r="F447" s="49"/>
      <c r="K447" s="49"/>
    </row>
    <row r="448" spans="5:11" ht="12" x14ac:dyDescent="0.3">
      <c r="E448" s="49"/>
      <c r="F448" s="49"/>
      <c r="K448" s="49"/>
    </row>
    <row r="449" spans="5:11" ht="12" x14ac:dyDescent="0.3">
      <c r="E449" s="49"/>
      <c r="F449" s="49"/>
      <c r="K449" s="49"/>
    </row>
    <row r="450" spans="5:11" ht="12" x14ac:dyDescent="0.3">
      <c r="E450" s="49"/>
      <c r="F450" s="49"/>
      <c r="K450" s="49"/>
    </row>
    <row r="451" spans="5:11" ht="12" x14ac:dyDescent="0.3">
      <c r="E451" s="49"/>
      <c r="F451" s="49"/>
      <c r="K451" s="49"/>
    </row>
    <row r="452" spans="5:11" ht="12" x14ac:dyDescent="0.3">
      <c r="E452" s="49"/>
      <c r="F452" s="49"/>
      <c r="K452" s="49"/>
    </row>
    <row r="453" spans="5:11" ht="12" x14ac:dyDescent="0.3">
      <c r="E453" s="49"/>
      <c r="F453" s="49"/>
      <c r="K453" s="49"/>
    </row>
    <row r="454" spans="5:11" ht="12" x14ac:dyDescent="0.3">
      <c r="E454" s="49"/>
      <c r="F454" s="49"/>
      <c r="K454" s="49"/>
    </row>
    <row r="455" spans="5:11" ht="12" x14ac:dyDescent="0.3">
      <c r="E455" s="49"/>
      <c r="F455" s="49"/>
      <c r="K455" s="49"/>
    </row>
    <row r="456" spans="5:11" ht="12" x14ac:dyDescent="0.3">
      <c r="E456" s="49"/>
      <c r="F456" s="49"/>
      <c r="K456" s="49"/>
    </row>
    <row r="457" spans="5:11" ht="12" x14ac:dyDescent="0.3">
      <c r="E457" s="49"/>
      <c r="F457" s="49"/>
      <c r="K457" s="49"/>
    </row>
    <row r="458" spans="5:11" ht="12" x14ac:dyDescent="0.3">
      <c r="E458" s="49"/>
      <c r="F458" s="49"/>
      <c r="K458" s="49"/>
    </row>
    <row r="459" spans="5:11" ht="12" x14ac:dyDescent="0.3">
      <c r="E459" s="49"/>
      <c r="F459" s="49"/>
      <c r="K459" s="49"/>
    </row>
    <row r="460" spans="5:11" ht="12" x14ac:dyDescent="0.3">
      <c r="E460" s="49"/>
      <c r="F460" s="49"/>
      <c r="K460" s="49"/>
    </row>
    <row r="461" spans="5:11" ht="12" x14ac:dyDescent="0.3">
      <c r="E461" s="49"/>
      <c r="F461" s="49"/>
      <c r="K461" s="49"/>
    </row>
    <row r="462" spans="5:11" ht="12" x14ac:dyDescent="0.3">
      <c r="E462" s="49"/>
      <c r="F462" s="49"/>
      <c r="K462" s="49"/>
    </row>
    <row r="463" spans="5:11" ht="12" x14ac:dyDescent="0.3">
      <c r="E463" s="49"/>
      <c r="F463" s="49"/>
      <c r="K463" s="49"/>
    </row>
    <row r="464" spans="5:11" ht="12" x14ac:dyDescent="0.3">
      <c r="E464" s="49"/>
      <c r="F464" s="49"/>
      <c r="K464" s="49"/>
    </row>
    <row r="465" spans="5:11" ht="12" x14ac:dyDescent="0.3">
      <c r="E465" s="49"/>
      <c r="F465" s="49"/>
      <c r="K465" s="49"/>
    </row>
    <row r="466" spans="5:11" ht="12" x14ac:dyDescent="0.3">
      <c r="E466" s="49"/>
      <c r="F466" s="49"/>
      <c r="K466" s="49"/>
    </row>
    <row r="467" spans="5:11" ht="12" x14ac:dyDescent="0.3">
      <c r="E467" s="49"/>
      <c r="F467" s="49"/>
      <c r="K467" s="49"/>
    </row>
    <row r="468" spans="5:11" ht="12" x14ac:dyDescent="0.3">
      <c r="E468" s="49"/>
      <c r="F468" s="49"/>
      <c r="K468" s="49"/>
    </row>
    <row r="469" spans="5:11" ht="12" x14ac:dyDescent="0.3">
      <c r="E469" s="49"/>
      <c r="F469" s="49"/>
      <c r="K469" s="49"/>
    </row>
    <row r="470" spans="5:11" ht="12" x14ac:dyDescent="0.3">
      <c r="E470" s="49"/>
      <c r="F470" s="49"/>
      <c r="K470" s="49"/>
    </row>
    <row r="471" spans="5:11" ht="12" x14ac:dyDescent="0.3">
      <c r="E471" s="49"/>
      <c r="F471" s="49"/>
      <c r="K471" s="49"/>
    </row>
    <row r="472" spans="5:11" ht="12" x14ac:dyDescent="0.3">
      <c r="E472" s="49"/>
      <c r="F472" s="49"/>
      <c r="K472" s="49"/>
    </row>
    <row r="473" spans="5:11" ht="12" x14ac:dyDescent="0.3">
      <c r="E473" s="49"/>
      <c r="F473" s="49"/>
      <c r="K473" s="49"/>
    </row>
    <row r="474" spans="5:11" ht="12" x14ac:dyDescent="0.3">
      <c r="E474" s="49"/>
      <c r="F474" s="49"/>
      <c r="K474" s="49"/>
    </row>
    <row r="475" spans="5:11" ht="12" x14ac:dyDescent="0.3">
      <c r="E475" s="49"/>
      <c r="F475" s="49"/>
      <c r="K475" s="49"/>
    </row>
    <row r="476" spans="5:11" ht="12" x14ac:dyDescent="0.3">
      <c r="E476" s="49"/>
      <c r="F476" s="49"/>
      <c r="K476" s="49"/>
    </row>
    <row r="477" spans="5:11" ht="12" x14ac:dyDescent="0.3">
      <c r="E477" s="49"/>
      <c r="F477" s="49"/>
      <c r="K477" s="49"/>
    </row>
    <row r="478" spans="5:11" ht="12" x14ac:dyDescent="0.3">
      <c r="E478" s="49"/>
      <c r="F478" s="49"/>
      <c r="K478" s="49"/>
    </row>
    <row r="479" spans="5:11" ht="12" x14ac:dyDescent="0.3">
      <c r="E479" s="49"/>
      <c r="F479" s="49"/>
      <c r="K479" s="49"/>
    </row>
    <row r="480" spans="5:11" ht="12" x14ac:dyDescent="0.3">
      <c r="E480" s="49"/>
      <c r="F480" s="49"/>
      <c r="K480" s="49"/>
    </row>
    <row r="481" spans="5:11" ht="12" x14ac:dyDescent="0.3">
      <c r="E481" s="49"/>
      <c r="F481" s="49"/>
      <c r="K481" s="49"/>
    </row>
    <row r="482" spans="5:11" ht="12" x14ac:dyDescent="0.3">
      <c r="E482" s="49"/>
      <c r="F482" s="49"/>
      <c r="K482" s="49"/>
    </row>
    <row r="483" spans="5:11" ht="12" x14ac:dyDescent="0.3">
      <c r="E483" s="49"/>
      <c r="F483" s="49"/>
      <c r="K483" s="49"/>
    </row>
    <row r="484" spans="5:11" ht="12" x14ac:dyDescent="0.3">
      <c r="E484" s="49"/>
      <c r="F484" s="49"/>
      <c r="K484" s="49"/>
    </row>
    <row r="485" spans="5:11" ht="12" x14ac:dyDescent="0.3">
      <c r="E485" s="49"/>
      <c r="F485" s="49"/>
      <c r="K485" s="49"/>
    </row>
    <row r="486" spans="5:11" ht="12" x14ac:dyDescent="0.3">
      <c r="E486" s="49"/>
      <c r="F486" s="49"/>
      <c r="K486" s="49"/>
    </row>
    <row r="487" spans="5:11" ht="12" x14ac:dyDescent="0.3">
      <c r="E487" s="49"/>
      <c r="F487" s="49"/>
      <c r="K487" s="49"/>
    </row>
    <row r="488" spans="5:11" ht="12" x14ac:dyDescent="0.3">
      <c r="E488" s="49"/>
      <c r="F488" s="49"/>
      <c r="K488" s="49"/>
    </row>
    <row r="489" spans="5:11" ht="12" x14ac:dyDescent="0.3">
      <c r="E489" s="49"/>
      <c r="F489" s="49"/>
      <c r="K489" s="49"/>
    </row>
    <row r="490" spans="5:11" ht="12" x14ac:dyDescent="0.3">
      <c r="E490" s="49"/>
      <c r="F490" s="49"/>
      <c r="K490" s="49"/>
    </row>
    <row r="491" spans="5:11" ht="12" x14ac:dyDescent="0.3">
      <c r="E491" s="49"/>
      <c r="F491" s="49"/>
      <c r="K491" s="49"/>
    </row>
    <row r="492" spans="5:11" ht="12" x14ac:dyDescent="0.3">
      <c r="E492" s="49"/>
      <c r="F492" s="49"/>
      <c r="K492" s="49"/>
    </row>
    <row r="493" spans="5:11" ht="12" x14ac:dyDescent="0.3">
      <c r="E493" s="49"/>
      <c r="F493" s="49"/>
      <c r="K493" s="49"/>
    </row>
    <row r="494" spans="5:11" ht="12" x14ac:dyDescent="0.3">
      <c r="E494" s="49"/>
      <c r="F494" s="49"/>
      <c r="K494" s="49"/>
    </row>
    <row r="495" spans="5:11" ht="12" x14ac:dyDescent="0.3">
      <c r="E495" s="49"/>
      <c r="F495" s="49"/>
      <c r="K495" s="49"/>
    </row>
    <row r="496" spans="5:11" ht="12" x14ac:dyDescent="0.3">
      <c r="E496" s="49"/>
      <c r="F496" s="49"/>
      <c r="K496" s="49"/>
    </row>
    <row r="497" spans="5:11" ht="12" x14ac:dyDescent="0.3">
      <c r="E497" s="49"/>
      <c r="F497" s="49"/>
      <c r="K497" s="49"/>
    </row>
    <row r="498" spans="5:11" ht="12" x14ac:dyDescent="0.3">
      <c r="E498" s="49"/>
      <c r="F498" s="49"/>
      <c r="K498" s="49"/>
    </row>
    <row r="499" spans="5:11" ht="12" x14ac:dyDescent="0.3">
      <c r="E499" s="49"/>
      <c r="F499" s="49"/>
      <c r="K499" s="49"/>
    </row>
    <row r="500" spans="5:11" ht="12" x14ac:dyDescent="0.3">
      <c r="E500" s="49"/>
      <c r="F500" s="49"/>
      <c r="K500" s="49"/>
    </row>
    <row r="501" spans="5:11" ht="12" x14ac:dyDescent="0.3">
      <c r="E501" s="49"/>
      <c r="F501" s="49"/>
      <c r="K501" s="49"/>
    </row>
    <row r="502" spans="5:11" ht="12" x14ac:dyDescent="0.3">
      <c r="E502" s="49"/>
      <c r="F502" s="49"/>
      <c r="K502" s="49"/>
    </row>
    <row r="503" spans="5:11" ht="12" x14ac:dyDescent="0.3">
      <c r="E503" s="49"/>
      <c r="F503" s="49"/>
      <c r="K503" s="49"/>
    </row>
    <row r="504" spans="5:11" ht="12" x14ac:dyDescent="0.3">
      <c r="E504" s="49"/>
      <c r="F504" s="49"/>
      <c r="K504" s="49"/>
    </row>
    <row r="505" spans="5:11" ht="12" x14ac:dyDescent="0.3">
      <c r="E505" s="49"/>
      <c r="F505" s="49"/>
      <c r="K505" s="49"/>
    </row>
    <row r="506" spans="5:11" ht="12" x14ac:dyDescent="0.3">
      <c r="E506" s="49"/>
      <c r="F506" s="49"/>
      <c r="K506" s="49"/>
    </row>
    <row r="507" spans="5:11" ht="12" x14ac:dyDescent="0.3">
      <c r="E507" s="49"/>
      <c r="F507" s="49"/>
      <c r="K507" s="49"/>
    </row>
    <row r="508" spans="5:11" ht="12" x14ac:dyDescent="0.3">
      <c r="E508" s="49"/>
      <c r="F508" s="49"/>
      <c r="K508" s="49"/>
    </row>
    <row r="509" spans="5:11" ht="12" x14ac:dyDescent="0.3">
      <c r="E509" s="49"/>
      <c r="F509" s="49"/>
      <c r="K509" s="49"/>
    </row>
    <row r="510" spans="5:11" ht="12" x14ac:dyDescent="0.3">
      <c r="E510" s="49"/>
      <c r="F510" s="49"/>
      <c r="K510" s="49"/>
    </row>
    <row r="511" spans="5:11" ht="12" x14ac:dyDescent="0.3">
      <c r="E511" s="49"/>
      <c r="F511" s="49"/>
      <c r="K511" s="49"/>
    </row>
    <row r="512" spans="5:11" ht="12" x14ac:dyDescent="0.3">
      <c r="E512" s="49"/>
      <c r="F512" s="49"/>
      <c r="K512" s="49"/>
    </row>
    <row r="513" spans="5:11" ht="12" x14ac:dyDescent="0.3">
      <c r="E513" s="49"/>
      <c r="F513" s="49"/>
      <c r="K513" s="49"/>
    </row>
    <row r="514" spans="5:11" ht="12" x14ac:dyDescent="0.3">
      <c r="E514" s="49"/>
      <c r="F514" s="49"/>
      <c r="K514" s="49"/>
    </row>
    <row r="515" spans="5:11" ht="12" x14ac:dyDescent="0.3">
      <c r="E515" s="49"/>
      <c r="F515" s="49"/>
      <c r="K515" s="49"/>
    </row>
    <row r="516" spans="5:11" ht="12" x14ac:dyDescent="0.3">
      <c r="E516" s="49"/>
      <c r="F516" s="49"/>
      <c r="K516" s="49"/>
    </row>
    <row r="517" spans="5:11" ht="12" x14ac:dyDescent="0.3">
      <c r="E517" s="49"/>
      <c r="F517" s="49"/>
      <c r="K517" s="49"/>
    </row>
    <row r="518" spans="5:11" ht="12" x14ac:dyDescent="0.3">
      <c r="E518" s="49"/>
      <c r="F518" s="49"/>
      <c r="K518" s="49"/>
    </row>
    <row r="519" spans="5:11" ht="12" x14ac:dyDescent="0.3">
      <c r="E519" s="49"/>
      <c r="F519" s="49"/>
      <c r="K519" s="49"/>
    </row>
    <row r="520" spans="5:11" ht="12" x14ac:dyDescent="0.3">
      <c r="E520" s="49"/>
      <c r="F520" s="49"/>
      <c r="K520" s="49"/>
    </row>
    <row r="521" spans="5:11" ht="12" x14ac:dyDescent="0.3">
      <c r="E521" s="49"/>
      <c r="F521" s="49"/>
      <c r="K521" s="49"/>
    </row>
    <row r="522" spans="5:11" ht="12" x14ac:dyDescent="0.3">
      <c r="E522" s="49"/>
      <c r="F522" s="49"/>
      <c r="K522" s="49"/>
    </row>
    <row r="523" spans="5:11" ht="12" x14ac:dyDescent="0.3">
      <c r="E523" s="49"/>
      <c r="F523" s="49"/>
      <c r="K523" s="49"/>
    </row>
    <row r="524" spans="5:11" ht="12" x14ac:dyDescent="0.3">
      <c r="E524" s="49"/>
      <c r="F524" s="49"/>
      <c r="K524" s="49"/>
    </row>
    <row r="525" spans="5:11" ht="12" x14ac:dyDescent="0.3">
      <c r="E525" s="49"/>
      <c r="F525" s="49"/>
      <c r="K525" s="49"/>
    </row>
    <row r="526" spans="5:11" ht="12" x14ac:dyDescent="0.3">
      <c r="E526" s="49"/>
      <c r="F526" s="49"/>
      <c r="K526" s="49"/>
    </row>
    <row r="527" spans="5:11" ht="12" x14ac:dyDescent="0.3">
      <c r="E527" s="49"/>
      <c r="F527" s="49"/>
      <c r="K527" s="49"/>
    </row>
    <row r="528" spans="5:11" ht="12" x14ac:dyDescent="0.3">
      <c r="E528" s="49"/>
      <c r="F528" s="49"/>
      <c r="K528" s="49"/>
    </row>
    <row r="529" spans="5:11" ht="12" x14ac:dyDescent="0.3">
      <c r="E529" s="49"/>
      <c r="F529" s="49"/>
      <c r="K529" s="49"/>
    </row>
    <row r="530" spans="5:11" ht="12" x14ac:dyDescent="0.3">
      <c r="E530" s="49"/>
      <c r="F530" s="49"/>
      <c r="K530" s="49"/>
    </row>
    <row r="531" spans="5:11" ht="12" x14ac:dyDescent="0.3">
      <c r="E531" s="49"/>
      <c r="F531" s="49"/>
      <c r="K531" s="49"/>
    </row>
    <row r="532" spans="5:11" ht="12" x14ac:dyDescent="0.3">
      <c r="E532" s="49"/>
      <c r="F532" s="49"/>
      <c r="K532" s="49"/>
    </row>
    <row r="533" spans="5:11" ht="12" x14ac:dyDescent="0.3">
      <c r="E533" s="49"/>
      <c r="F533" s="49"/>
      <c r="K533" s="49"/>
    </row>
    <row r="534" spans="5:11" ht="12" x14ac:dyDescent="0.3">
      <c r="E534" s="49"/>
      <c r="F534" s="49"/>
      <c r="K534" s="49"/>
    </row>
    <row r="535" spans="5:11" ht="12" x14ac:dyDescent="0.3">
      <c r="E535" s="49"/>
      <c r="F535" s="49"/>
      <c r="K535" s="49"/>
    </row>
    <row r="536" spans="5:11" ht="12" x14ac:dyDescent="0.3">
      <c r="E536" s="49"/>
      <c r="F536" s="49"/>
      <c r="K536" s="49"/>
    </row>
    <row r="537" spans="5:11" ht="12" x14ac:dyDescent="0.3">
      <c r="E537" s="49"/>
      <c r="F537" s="49"/>
      <c r="K537" s="49"/>
    </row>
    <row r="538" spans="5:11" ht="12" x14ac:dyDescent="0.3">
      <c r="E538" s="49"/>
      <c r="F538" s="49"/>
      <c r="K538" s="49"/>
    </row>
    <row r="539" spans="5:11" ht="12" x14ac:dyDescent="0.3">
      <c r="E539" s="49"/>
      <c r="F539" s="49"/>
      <c r="K539" s="49"/>
    </row>
    <row r="540" spans="5:11" ht="12" x14ac:dyDescent="0.3">
      <c r="E540" s="49"/>
      <c r="F540" s="49"/>
      <c r="K540" s="49"/>
    </row>
    <row r="541" spans="5:11" ht="12" x14ac:dyDescent="0.3">
      <c r="E541" s="49"/>
      <c r="F541" s="49"/>
      <c r="K541" s="49"/>
    </row>
    <row r="542" spans="5:11" ht="12" x14ac:dyDescent="0.3">
      <c r="E542" s="49"/>
      <c r="F542" s="49"/>
      <c r="K542" s="49"/>
    </row>
    <row r="543" spans="5:11" ht="12" x14ac:dyDescent="0.3">
      <c r="E543" s="49"/>
      <c r="F543" s="49"/>
      <c r="K543" s="49"/>
    </row>
    <row r="544" spans="5:11" ht="12" x14ac:dyDescent="0.3">
      <c r="E544" s="49"/>
      <c r="F544" s="49"/>
      <c r="K544" s="49"/>
    </row>
    <row r="545" spans="5:11" ht="12" x14ac:dyDescent="0.3">
      <c r="E545" s="49"/>
      <c r="F545" s="49"/>
      <c r="K545" s="49"/>
    </row>
    <row r="546" spans="5:11" ht="12" x14ac:dyDescent="0.3">
      <c r="E546" s="49"/>
      <c r="F546" s="49"/>
      <c r="K546" s="49"/>
    </row>
    <row r="547" spans="5:11" ht="12" x14ac:dyDescent="0.3">
      <c r="E547" s="49"/>
      <c r="F547" s="49"/>
      <c r="K547" s="49"/>
    </row>
    <row r="548" spans="5:11" ht="12" x14ac:dyDescent="0.3">
      <c r="E548" s="49"/>
      <c r="F548" s="49"/>
      <c r="K548" s="49"/>
    </row>
    <row r="549" spans="5:11" ht="12" x14ac:dyDescent="0.3">
      <c r="E549" s="49"/>
      <c r="F549" s="49"/>
      <c r="K549" s="49"/>
    </row>
    <row r="550" spans="5:11" ht="12" x14ac:dyDescent="0.3">
      <c r="E550" s="49"/>
      <c r="F550" s="49"/>
      <c r="K550" s="49"/>
    </row>
    <row r="551" spans="5:11" ht="12" x14ac:dyDescent="0.3">
      <c r="E551" s="49"/>
      <c r="F551" s="49"/>
      <c r="K551" s="49"/>
    </row>
    <row r="552" spans="5:11" ht="12" x14ac:dyDescent="0.3">
      <c r="E552" s="49"/>
      <c r="F552" s="49"/>
      <c r="K552" s="49"/>
    </row>
    <row r="553" spans="5:11" ht="12" x14ac:dyDescent="0.3">
      <c r="E553" s="49"/>
      <c r="F553" s="49"/>
      <c r="K553" s="49"/>
    </row>
    <row r="554" spans="5:11" ht="12" x14ac:dyDescent="0.3">
      <c r="E554" s="49"/>
      <c r="F554" s="49"/>
      <c r="K554" s="49"/>
    </row>
    <row r="555" spans="5:11" ht="12" x14ac:dyDescent="0.3">
      <c r="E555" s="49"/>
      <c r="F555" s="49"/>
      <c r="K555" s="49"/>
    </row>
    <row r="556" spans="5:11" ht="12" x14ac:dyDescent="0.3">
      <c r="E556" s="49"/>
      <c r="F556" s="49"/>
      <c r="K556" s="49"/>
    </row>
    <row r="557" spans="5:11" ht="12" x14ac:dyDescent="0.3">
      <c r="E557" s="49"/>
      <c r="F557" s="49"/>
      <c r="K557" s="49"/>
    </row>
    <row r="558" spans="5:11" ht="12" x14ac:dyDescent="0.3">
      <c r="E558" s="49"/>
      <c r="F558" s="49"/>
      <c r="K558" s="49"/>
    </row>
    <row r="559" spans="5:11" ht="12" x14ac:dyDescent="0.3">
      <c r="E559" s="49"/>
      <c r="F559" s="49"/>
      <c r="K559" s="49"/>
    </row>
    <row r="560" spans="5:11" ht="12" x14ac:dyDescent="0.3">
      <c r="E560" s="49"/>
      <c r="F560" s="49"/>
      <c r="K560" s="49"/>
    </row>
    <row r="561" spans="5:11" ht="12" x14ac:dyDescent="0.3">
      <c r="E561" s="49"/>
      <c r="F561" s="49"/>
      <c r="K561" s="49"/>
    </row>
    <row r="562" spans="5:11" ht="12" x14ac:dyDescent="0.3">
      <c r="E562" s="49"/>
      <c r="F562" s="49"/>
      <c r="K562" s="49"/>
    </row>
    <row r="563" spans="5:11" ht="12" x14ac:dyDescent="0.3">
      <c r="E563" s="49"/>
      <c r="F563" s="49"/>
      <c r="K563" s="49"/>
    </row>
    <row r="564" spans="5:11" ht="12" x14ac:dyDescent="0.3">
      <c r="E564" s="49"/>
      <c r="F564" s="49"/>
      <c r="K564" s="49"/>
    </row>
    <row r="565" spans="5:11" ht="12" x14ac:dyDescent="0.3">
      <c r="E565" s="49"/>
      <c r="F565" s="49"/>
      <c r="K565" s="49"/>
    </row>
    <row r="566" spans="5:11" ht="12" x14ac:dyDescent="0.3">
      <c r="E566" s="49"/>
      <c r="F566" s="49"/>
      <c r="K566" s="49"/>
    </row>
    <row r="567" spans="5:11" ht="12" x14ac:dyDescent="0.3">
      <c r="E567" s="49"/>
      <c r="F567" s="49"/>
      <c r="K567" s="49"/>
    </row>
    <row r="568" spans="5:11" ht="12" x14ac:dyDescent="0.3">
      <c r="E568" s="49"/>
      <c r="F568" s="49"/>
      <c r="K568" s="49"/>
    </row>
    <row r="569" spans="5:11" ht="12" x14ac:dyDescent="0.3">
      <c r="E569" s="49"/>
      <c r="F569" s="49"/>
      <c r="K569" s="49"/>
    </row>
    <row r="570" spans="5:11" ht="12" x14ac:dyDescent="0.3">
      <c r="E570" s="49"/>
      <c r="F570" s="49"/>
      <c r="K570" s="49"/>
    </row>
    <row r="571" spans="5:11" ht="12" x14ac:dyDescent="0.3">
      <c r="E571" s="49"/>
      <c r="F571" s="49"/>
      <c r="K571" s="49"/>
    </row>
    <row r="572" spans="5:11" ht="12" x14ac:dyDescent="0.3">
      <c r="E572" s="49"/>
      <c r="F572" s="49"/>
      <c r="K572" s="49"/>
    </row>
    <row r="573" spans="5:11" ht="12" x14ac:dyDescent="0.3">
      <c r="E573" s="49"/>
      <c r="F573" s="49"/>
      <c r="K573" s="49"/>
    </row>
    <row r="574" spans="5:11" ht="12" x14ac:dyDescent="0.3">
      <c r="E574" s="49"/>
      <c r="F574" s="49"/>
      <c r="K574" s="49"/>
    </row>
    <row r="575" spans="5:11" ht="12" x14ac:dyDescent="0.3">
      <c r="E575" s="49"/>
      <c r="F575" s="49"/>
      <c r="K575" s="49"/>
    </row>
    <row r="576" spans="5:11" ht="12" x14ac:dyDescent="0.3">
      <c r="E576" s="49"/>
      <c r="F576" s="49"/>
      <c r="K576" s="49"/>
    </row>
    <row r="577" spans="5:11" ht="12" x14ac:dyDescent="0.3">
      <c r="E577" s="49"/>
      <c r="F577" s="49"/>
      <c r="K577" s="49"/>
    </row>
    <row r="578" spans="5:11" ht="12" x14ac:dyDescent="0.3">
      <c r="E578" s="49"/>
      <c r="F578" s="49"/>
      <c r="K578" s="49"/>
    </row>
    <row r="579" spans="5:11" ht="12" x14ac:dyDescent="0.3">
      <c r="E579" s="49"/>
      <c r="F579" s="49"/>
      <c r="K579" s="49"/>
    </row>
    <row r="580" spans="5:11" ht="12" x14ac:dyDescent="0.3">
      <c r="E580" s="49"/>
      <c r="F580" s="49"/>
      <c r="K580" s="49"/>
    </row>
    <row r="581" spans="5:11" ht="12" x14ac:dyDescent="0.3">
      <c r="E581" s="49"/>
      <c r="F581" s="49"/>
      <c r="K581" s="49"/>
    </row>
    <row r="582" spans="5:11" ht="12" x14ac:dyDescent="0.3">
      <c r="E582" s="49"/>
      <c r="F582" s="49"/>
      <c r="K582" s="49"/>
    </row>
    <row r="583" spans="5:11" ht="12" x14ac:dyDescent="0.3">
      <c r="E583" s="49"/>
      <c r="F583" s="49"/>
      <c r="K583" s="49"/>
    </row>
    <row r="584" spans="5:11" ht="12" x14ac:dyDescent="0.3">
      <c r="E584" s="49"/>
      <c r="F584" s="49"/>
      <c r="K584" s="49"/>
    </row>
    <row r="585" spans="5:11" ht="12" x14ac:dyDescent="0.3">
      <c r="E585" s="49"/>
      <c r="F585" s="49"/>
      <c r="K585" s="49"/>
    </row>
    <row r="586" spans="5:11" ht="12" x14ac:dyDescent="0.3">
      <c r="E586" s="49"/>
      <c r="F586" s="49"/>
      <c r="K586" s="49"/>
    </row>
    <row r="587" spans="5:11" ht="12" x14ac:dyDescent="0.3">
      <c r="E587" s="49"/>
      <c r="F587" s="49"/>
      <c r="K587" s="49"/>
    </row>
    <row r="588" spans="5:11" ht="12" x14ac:dyDescent="0.3">
      <c r="E588" s="49"/>
      <c r="F588" s="49"/>
      <c r="K588" s="49"/>
    </row>
    <row r="589" spans="5:11" ht="12" x14ac:dyDescent="0.3">
      <c r="E589" s="49"/>
      <c r="F589" s="49"/>
      <c r="K589" s="49"/>
    </row>
    <row r="590" spans="5:11" ht="12" x14ac:dyDescent="0.3">
      <c r="E590" s="49"/>
      <c r="F590" s="49"/>
      <c r="K590" s="49"/>
    </row>
    <row r="591" spans="5:11" ht="12" x14ac:dyDescent="0.3">
      <c r="E591" s="49"/>
      <c r="F591" s="49"/>
      <c r="K591" s="49"/>
    </row>
    <row r="592" spans="5:11" ht="12" x14ac:dyDescent="0.3">
      <c r="E592" s="49"/>
      <c r="F592" s="49"/>
      <c r="K592" s="49"/>
    </row>
    <row r="593" spans="5:11" ht="12" x14ac:dyDescent="0.3">
      <c r="E593" s="49"/>
      <c r="F593" s="49"/>
      <c r="K593" s="49"/>
    </row>
    <row r="594" spans="5:11" ht="12" x14ac:dyDescent="0.3">
      <c r="E594" s="49"/>
      <c r="F594" s="49"/>
      <c r="K594" s="49"/>
    </row>
    <row r="595" spans="5:11" ht="12" x14ac:dyDescent="0.3">
      <c r="E595" s="49"/>
      <c r="F595" s="49"/>
      <c r="K595" s="49"/>
    </row>
    <row r="596" spans="5:11" ht="12" x14ac:dyDescent="0.3">
      <c r="E596" s="49"/>
      <c r="F596" s="49"/>
      <c r="K596" s="49"/>
    </row>
    <row r="597" spans="5:11" ht="12" x14ac:dyDescent="0.3">
      <c r="E597" s="49"/>
      <c r="F597" s="49"/>
      <c r="K597" s="49"/>
    </row>
    <row r="598" spans="5:11" ht="12" x14ac:dyDescent="0.3">
      <c r="E598" s="49"/>
      <c r="F598" s="49"/>
      <c r="K598" s="49"/>
    </row>
    <row r="599" spans="5:11" ht="12" x14ac:dyDescent="0.3">
      <c r="E599" s="49"/>
      <c r="F599" s="49"/>
      <c r="K599" s="49"/>
    </row>
    <row r="600" spans="5:11" ht="12" x14ac:dyDescent="0.3">
      <c r="E600" s="49"/>
      <c r="F600" s="49"/>
      <c r="K600" s="49"/>
    </row>
    <row r="601" spans="5:11" ht="12" x14ac:dyDescent="0.3">
      <c r="E601" s="49"/>
      <c r="F601" s="49"/>
      <c r="K601" s="49"/>
    </row>
    <row r="602" spans="5:11" ht="12" x14ac:dyDescent="0.3">
      <c r="E602" s="49"/>
      <c r="F602" s="49"/>
      <c r="K602" s="49"/>
    </row>
    <row r="603" spans="5:11" ht="12" x14ac:dyDescent="0.3">
      <c r="E603" s="49"/>
      <c r="F603" s="49"/>
      <c r="K603" s="49"/>
    </row>
    <row r="604" spans="5:11" ht="12" x14ac:dyDescent="0.3">
      <c r="E604" s="49"/>
      <c r="F604" s="49"/>
      <c r="K604" s="49"/>
    </row>
    <row r="605" spans="5:11" ht="12" x14ac:dyDescent="0.3">
      <c r="E605" s="49"/>
      <c r="F605" s="49"/>
      <c r="K605" s="49"/>
    </row>
    <row r="606" spans="5:11" ht="12" x14ac:dyDescent="0.3">
      <c r="E606" s="49"/>
      <c r="F606" s="49"/>
      <c r="K606" s="49"/>
    </row>
    <row r="607" spans="5:11" ht="12" x14ac:dyDescent="0.3">
      <c r="E607" s="49"/>
      <c r="F607" s="49"/>
      <c r="K607" s="49"/>
    </row>
    <row r="608" spans="5:11" ht="12" x14ac:dyDescent="0.3">
      <c r="E608" s="49"/>
      <c r="F608" s="49"/>
      <c r="K608" s="49"/>
    </row>
    <row r="609" spans="5:11" ht="12" x14ac:dyDescent="0.3">
      <c r="E609" s="49"/>
      <c r="F609" s="49"/>
      <c r="K609" s="49"/>
    </row>
    <row r="610" spans="5:11" ht="12" x14ac:dyDescent="0.3">
      <c r="E610" s="49"/>
      <c r="F610" s="49"/>
      <c r="K610" s="49"/>
    </row>
    <row r="611" spans="5:11" ht="12" x14ac:dyDescent="0.3">
      <c r="E611" s="49"/>
      <c r="F611" s="49"/>
      <c r="K611" s="49"/>
    </row>
    <row r="612" spans="5:11" ht="12" x14ac:dyDescent="0.3">
      <c r="E612" s="49"/>
      <c r="F612" s="49"/>
      <c r="K612" s="49"/>
    </row>
    <row r="613" spans="5:11" ht="12" x14ac:dyDescent="0.3">
      <c r="E613" s="49"/>
      <c r="F613" s="49"/>
      <c r="K613" s="49"/>
    </row>
    <row r="614" spans="5:11" ht="12" x14ac:dyDescent="0.3">
      <c r="E614" s="49"/>
      <c r="F614" s="49"/>
      <c r="K614" s="49"/>
    </row>
    <row r="615" spans="5:11" ht="12" x14ac:dyDescent="0.3">
      <c r="E615" s="49"/>
      <c r="F615" s="49"/>
      <c r="K615" s="49"/>
    </row>
    <row r="616" spans="5:11" ht="12" x14ac:dyDescent="0.3">
      <c r="E616" s="49"/>
      <c r="F616" s="49"/>
      <c r="K616" s="49"/>
    </row>
    <row r="617" spans="5:11" ht="12" x14ac:dyDescent="0.3">
      <c r="E617" s="49"/>
      <c r="F617" s="49"/>
      <c r="K617" s="49"/>
    </row>
    <row r="618" spans="5:11" ht="12" x14ac:dyDescent="0.3">
      <c r="E618" s="49"/>
      <c r="F618" s="49"/>
      <c r="K618" s="49"/>
    </row>
    <row r="619" spans="5:11" ht="12" x14ac:dyDescent="0.3">
      <c r="E619" s="49"/>
      <c r="F619" s="49"/>
      <c r="K619" s="49"/>
    </row>
    <row r="620" spans="5:11" ht="12" x14ac:dyDescent="0.3">
      <c r="E620" s="49"/>
      <c r="F620" s="49"/>
      <c r="K620" s="49"/>
    </row>
    <row r="621" spans="5:11" ht="12" x14ac:dyDescent="0.3">
      <c r="E621" s="49"/>
      <c r="F621" s="49"/>
      <c r="K621" s="49"/>
    </row>
    <row r="622" spans="5:11" ht="12" x14ac:dyDescent="0.3">
      <c r="E622" s="49"/>
      <c r="F622" s="49"/>
      <c r="K622" s="49"/>
    </row>
    <row r="623" spans="5:11" ht="12" x14ac:dyDescent="0.3">
      <c r="E623" s="49"/>
      <c r="F623" s="49"/>
      <c r="K623" s="49"/>
    </row>
    <row r="624" spans="5:11" ht="12" x14ac:dyDescent="0.3">
      <c r="E624" s="49"/>
      <c r="F624" s="49"/>
      <c r="K624" s="49"/>
    </row>
    <row r="625" spans="5:11" ht="12" x14ac:dyDescent="0.3">
      <c r="E625" s="49"/>
      <c r="F625" s="49"/>
      <c r="K625" s="49"/>
    </row>
    <row r="626" spans="5:11" ht="12" x14ac:dyDescent="0.3">
      <c r="E626" s="49"/>
      <c r="F626" s="49"/>
      <c r="K626" s="49"/>
    </row>
    <row r="627" spans="5:11" ht="12" x14ac:dyDescent="0.3">
      <c r="E627" s="49"/>
      <c r="F627" s="49"/>
      <c r="K627" s="49"/>
    </row>
    <row r="628" spans="5:11" ht="12" x14ac:dyDescent="0.3">
      <c r="E628" s="49"/>
      <c r="F628" s="49"/>
      <c r="K628" s="49"/>
    </row>
    <row r="629" spans="5:11" ht="12" x14ac:dyDescent="0.3">
      <c r="E629" s="49"/>
      <c r="F629" s="49"/>
      <c r="K629" s="49"/>
    </row>
    <row r="630" spans="5:11" ht="12" x14ac:dyDescent="0.3">
      <c r="E630" s="49"/>
      <c r="F630" s="49"/>
      <c r="K630" s="49"/>
    </row>
    <row r="631" spans="5:11" ht="12" x14ac:dyDescent="0.3">
      <c r="E631" s="49"/>
      <c r="F631" s="49"/>
      <c r="K631" s="49"/>
    </row>
    <row r="632" spans="5:11" ht="12" x14ac:dyDescent="0.3">
      <c r="E632" s="49"/>
      <c r="F632" s="49"/>
      <c r="K632" s="49"/>
    </row>
    <row r="633" spans="5:11" ht="12" x14ac:dyDescent="0.3">
      <c r="E633" s="49"/>
      <c r="F633" s="49"/>
      <c r="K633" s="49"/>
    </row>
    <row r="634" spans="5:11" ht="12" x14ac:dyDescent="0.3">
      <c r="E634" s="49"/>
      <c r="F634" s="49"/>
      <c r="K634" s="49"/>
    </row>
    <row r="635" spans="5:11" ht="12" x14ac:dyDescent="0.3">
      <c r="E635" s="49"/>
      <c r="F635" s="49"/>
      <c r="K635" s="49"/>
    </row>
    <row r="636" spans="5:11" ht="12" x14ac:dyDescent="0.3">
      <c r="E636" s="49"/>
      <c r="F636" s="49"/>
      <c r="K636" s="49"/>
    </row>
    <row r="637" spans="5:11" ht="12" x14ac:dyDescent="0.3">
      <c r="E637" s="49"/>
      <c r="F637" s="49"/>
      <c r="K637" s="49"/>
    </row>
    <row r="638" spans="5:11" ht="12" x14ac:dyDescent="0.3">
      <c r="E638" s="49"/>
      <c r="F638" s="49"/>
      <c r="K638" s="49"/>
    </row>
    <row r="639" spans="5:11" ht="12" x14ac:dyDescent="0.3">
      <c r="E639" s="49"/>
      <c r="F639" s="49"/>
      <c r="K639" s="49"/>
    </row>
    <row r="640" spans="5:11" ht="12" x14ac:dyDescent="0.3">
      <c r="E640" s="49"/>
      <c r="F640" s="49"/>
      <c r="K640" s="49"/>
    </row>
    <row r="641" spans="5:11" ht="12" x14ac:dyDescent="0.3">
      <c r="E641" s="49"/>
      <c r="F641" s="49"/>
      <c r="K641" s="49"/>
    </row>
    <row r="642" spans="5:11" ht="12" x14ac:dyDescent="0.3">
      <c r="E642" s="49"/>
      <c r="F642" s="49"/>
      <c r="K642" s="49"/>
    </row>
    <row r="643" spans="5:11" ht="12" x14ac:dyDescent="0.3">
      <c r="E643" s="49"/>
      <c r="F643" s="49"/>
      <c r="K643" s="49"/>
    </row>
    <row r="644" spans="5:11" ht="12" x14ac:dyDescent="0.3">
      <c r="E644" s="49"/>
      <c r="F644" s="49"/>
      <c r="K644" s="49"/>
    </row>
    <row r="645" spans="5:11" ht="12" x14ac:dyDescent="0.3">
      <c r="E645" s="49"/>
      <c r="F645" s="49"/>
      <c r="K645" s="49"/>
    </row>
    <row r="646" spans="5:11" ht="12" x14ac:dyDescent="0.3">
      <c r="E646" s="49"/>
      <c r="F646" s="49"/>
      <c r="K646" s="49"/>
    </row>
    <row r="647" spans="5:11" ht="12" x14ac:dyDescent="0.3">
      <c r="E647" s="49"/>
      <c r="F647" s="49"/>
      <c r="K647" s="49"/>
    </row>
    <row r="648" spans="5:11" ht="12" x14ac:dyDescent="0.3">
      <c r="E648" s="49"/>
      <c r="F648" s="49"/>
      <c r="K648" s="49"/>
    </row>
    <row r="649" spans="5:11" ht="12" x14ac:dyDescent="0.3">
      <c r="E649" s="49"/>
      <c r="F649" s="49"/>
      <c r="K649" s="49"/>
    </row>
    <row r="650" spans="5:11" ht="12" x14ac:dyDescent="0.3">
      <c r="E650" s="49"/>
      <c r="F650" s="49"/>
      <c r="K650" s="49"/>
    </row>
    <row r="651" spans="5:11" ht="12" x14ac:dyDescent="0.3">
      <c r="E651" s="49"/>
      <c r="F651" s="49"/>
      <c r="K651" s="49"/>
    </row>
    <row r="652" spans="5:11" ht="12" x14ac:dyDescent="0.3">
      <c r="E652" s="49"/>
      <c r="F652" s="49"/>
      <c r="K652" s="49"/>
    </row>
    <row r="653" spans="5:11" ht="12" x14ac:dyDescent="0.3">
      <c r="E653" s="49"/>
      <c r="F653" s="49"/>
      <c r="K653" s="49"/>
    </row>
    <row r="654" spans="5:11" ht="12" x14ac:dyDescent="0.3">
      <c r="E654" s="49"/>
      <c r="F654" s="49"/>
      <c r="K654" s="49"/>
    </row>
    <row r="655" spans="5:11" ht="12" x14ac:dyDescent="0.3">
      <c r="E655" s="49"/>
      <c r="F655" s="49"/>
      <c r="K655" s="49"/>
    </row>
    <row r="656" spans="5:11" ht="12" x14ac:dyDescent="0.3">
      <c r="E656" s="49"/>
      <c r="F656" s="49"/>
      <c r="K656" s="49"/>
    </row>
    <row r="657" spans="5:11" ht="12" x14ac:dyDescent="0.3">
      <c r="E657" s="49"/>
      <c r="F657" s="49"/>
      <c r="K657" s="49"/>
    </row>
    <row r="658" spans="5:11" ht="12" x14ac:dyDescent="0.3">
      <c r="E658" s="49"/>
      <c r="F658" s="49"/>
      <c r="K658" s="49"/>
    </row>
    <row r="659" spans="5:11" ht="12" x14ac:dyDescent="0.3">
      <c r="E659" s="49"/>
      <c r="F659" s="49"/>
      <c r="K659" s="49"/>
    </row>
    <row r="660" spans="5:11" ht="12" x14ac:dyDescent="0.3">
      <c r="E660" s="49"/>
      <c r="F660" s="49"/>
      <c r="K660" s="49"/>
    </row>
    <row r="661" spans="5:11" ht="12" x14ac:dyDescent="0.3">
      <c r="E661" s="49"/>
      <c r="F661" s="49"/>
      <c r="K661" s="49"/>
    </row>
    <row r="662" spans="5:11" ht="12" x14ac:dyDescent="0.3">
      <c r="E662" s="49"/>
      <c r="F662" s="49"/>
      <c r="K662" s="49"/>
    </row>
    <row r="663" spans="5:11" ht="12" x14ac:dyDescent="0.3">
      <c r="E663" s="49"/>
      <c r="F663" s="49"/>
      <c r="K663" s="49"/>
    </row>
    <row r="664" spans="5:11" ht="12" x14ac:dyDescent="0.3">
      <c r="E664" s="49"/>
      <c r="F664" s="49"/>
      <c r="K664" s="49"/>
    </row>
    <row r="665" spans="5:11" ht="12" x14ac:dyDescent="0.3">
      <c r="E665" s="49"/>
      <c r="F665" s="49"/>
      <c r="K665" s="49"/>
    </row>
    <row r="666" spans="5:11" ht="12" x14ac:dyDescent="0.3">
      <c r="E666" s="49"/>
      <c r="F666" s="49"/>
      <c r="K666" s="49"/>
    </row>
    <row r="667" spans="5:11" ht="12" x14ac:dyDescent="0.3">
      <c r="E667" s="49"/>
      <c r="F667" s="49"/>
      <c r="K667" s="49"/>
    </row>
    <row r="668" spans="5:11" ht="12" x14ac:dyDescent="0.3">
      <c r="E668" s="49"/>
      <c r="F668" s="49"/>
      <c r="K668" s="49"/>
    </row>
    <row r="669" spans="5:11" ht="12" x14ac:dyDescent="0.3">
      <c r="E669" s="49"/>
      <c r="F669" s="49"/>
      <c r="K669" s="49"/>
    </row>
    <row r="670" spans="5:11" ht="12" x14ac:dyDescent="0.3">
      <c r="E670" s="49"/>
      <c r="F670" s="49"/>
      <c r="K670" s="49"/>
    </row>
    <row r="671" spans="5:11" ht="12" x14ac:dyDescent="0.3">
      <c r="E671" s="49"/>
      <c r="F671" s="49"/>
      <c r="K671" s="49"/>
    </row>
    <row r="672" spans="5:11" ht="12" x14ac:dyDescent="0.3">
      <c r="E672" s="49"/>
      <c r="F672" s="49"/>
      <c r="K672" s="49"/>
    </row>
    <row r="673" spans="5:11" ht="12" x14ac:dyDescent="0.3">
      <c r="E673" s="49"/>
      <c r="F673" s="49"/>
      <c r="K673" s="49"/>
    </row>
    <row r="674" spans="5:11" ht="12" x14ac:dyDescent="0.3">
      <c r="E674" s="49"/>
      <c r="F674" s="49"/>
      <c r="K674" s="49"/>
    </row>
    <row r="675" spans="5:11" ht="12" x14ac:dyDescent="0.3">
      <c r="E675" s="49"/>
      <c r="F675" s="49"/>
      <c r="K675" s="49"/>
    </row>
    <row r="676" spans="5:11" ht="12" x14ac:dyDescent="0.3">
      <c r="E676" s="49"/>
      <c r="F676" s="49"/>
      <c r="K676" s="49"/>
    </row>
    <row r="677" spans="5:11" ht="12" x14ac:dyDescent="0.3">
      <c r="E677" s="49"/>
      <c r="F677" s="49"/>
      <c r="K677" s="49"/>
    </row>
    <row r="678" spans="5:11" ht="12" x14ac:dyDescent="0.3">
      <c r="E678" s="49"/>
      <c r="F678" s="49"/>
      <c r="K678" s="49"/>
    </row>
    <row r="679" spans="5:11" ht="12" x14ac:dyDescent="0.3">
      <c r="E679" s="49"/>
      <c r="F679" s="49"/>
      <c r="K679" s="49"/>
    </row>
    <row r="680" spans="5:11" ht="12" x14ac:dyDescent="0.3">
      <c r="E680" s="49"/>
      <c r="F680" s="49"/>
      <c r="K680" s="49"/>
    </row>
    <row r="681" spans="5:11" ht="12" x14ac:dyDescent="0.3">
      <c r="E681" s="49"/>
      <c r="F681" s="49"/>
      <c r="K681" s="49"/>
    </row>
    <row r="682" spans="5:11" ht="12" x14ac:dyDescent="0.3">
      <c r="E682" s="49"/>
      <c r="F682" s="49"/>
      <c r="K682" s="49"/>
    </row>
    <row r="683" spans="5:11" ht="12" x14ac:dyDescent="0.3">
      <c r="E683" s="49"/>
      <c r="F683" s="49"/>
      <c r="K683" s="49"/>
    </row>
    <row r="684" spans="5:11" ht="12" x14ac:dyDescent="0.3">
      <c r="E684" s="49"/>
      <c r="F684" s="49"/>
      <c r="K684" s="49"/>
    </row>
    <row r="685" spans="5:11" ht="12" x14ac:dyDescent="0.3">
      <c r="E685" s="49"/>
      <c r="F685" s="49"/>
      <c r="K685" s="49"/>
    </row>
    <row r="686" spans="5:11" ht="12" x14ac:dyDescent="0.3">
      <c r="E686" s="49"/>
      <c r="F686" s="49"/>
      <c r="K686" s="49"/>
    </row>
    <row r="687" spans="5:11" ht="12" x14ac:dyDescent="0.3">
      <c r="E687" s="49"/>
      <c r="F687" s="49"/>
      <c r="K687" s="49"/>
    </row>
    <row r="688" spans="5:11" ht="12" x14ac:dyDescent="0.3">
      <c r="E688" s="49"/>
      <c r="F688" s="49"/>
      <c r="K688" s="49"/>
    </row>
    <row r="689" spans="5:11" ht="12" x14ac:dyDescent="0.3">
      <c r="E689" s="49"/>
      <c r="F689" s="49"/>
      <c r="K689" s="49"/>
    </row>
    <row r="690" spans="5:11" ht="12" x14ac:dyDescent="0.3">
      <c r="E690" s="49"/>
      <c r="F690" s="49"/>
      <c r="K690" s="49"/>
    </row>
    <row r="691" spans="5:11" ht="12" x14ac:dyDescent="0.3">
      <c r="E691" s="49"/>
      <c r="F691" s="49"/>
      <c r="K691" s="49"/>
    </row>
    <row r="692" spans="5:11" ht="12" x14ac:dyDescent="0.3">
      <c r="E692" s="49"/>
      <c r="F692" s="49"/>
      <c r="K692" s="49"/>
    </row>
    <row r="693" spans="5:11" ht="12" x14ac:dyDescent="0.3">
      <c r="E693" s="49"/>
      <c r="F693" s="49"/>
      <c r="K693" s="49"/>
    </row>
    <row r="694" spans="5:11" ht="12" x14ac:dyDescent="0.3">
      <c r="E694" s="49"/>
      <c r="F694" s="49"/>
      <c r="K694" s="49"/>
    </row>
    <row r="695" spans="5:11" ht="12" x14ac:dyDescent="0.3">
      <c r="E695" s="49"/>
      <c r="F695" s="49"/>
      <c r="K695" s="49"/>
    </row>
    <row r="696" spans="5:11" ht="12" x14ac:dyDescent="0.3">
      <c r="E696" s="49"/>
      <c r="F696" s="49"/>
      <c r="K696" s="49"/>
    </row>
    <row r="697" spans="5:11" ht="12" x14ac:dyDescent="0.3">
      <c r="E697" s="49"/>
      <c r="F697" s="49"/>
      <c r="K697" s="49"/>
    </row>
    <row r="698" spans="5:11" ht="12" x14ac:dyDescent="0.3">
      <c r="E698" s="49"/>
      <c r="F698" s="49"/>
      <c r="K698" s="49"/>
    </row>
    <row r="699" spans="5:11" ht="12" x14ac:dyDescent="0.3">
      <c r="E699" s="49"/>
      <c r="F699" s="49"/>
      <c r="K699" s="49"/>
    </row>
    <row r="700" spans="5:11" ht="12" x14ac:dyDescent="0.3">
      <c r="E700" s="49"/>
      <c r="F700" s="49"/>
      <c r="K700" s="49"/>
    </row>
    <row r="701" spans="5:11" ht="12" x14ac:dyDescent="0.3">
      <c r="E701" s="49"/>
      <c r="F701" s="49"/>
      <c r="K701" s="49"/>
    </row>
    <row r="702" spans="5:11" ht="12" x14ac:dyDescent="0.3">
      <c r="E702" s="49"/>
      <c r="F702" s="49"/>
      <c r="K702" s="49"/>
    </row>
    <row r="703" spans="5:11" ht="12" x14ac:dyDescent="0.3">
      <c r="E703" s="49"/>
      <c r="F703" s="49"/>
      <c r="K703" s="49"/>
    </row>
    <row r="704" spans="5:11" ht="12" x14ac:dyDescent="0.3">
      <c r="E704" s="49"/>
      <c r="F704" s="49"/>
      <c r="K704" s="49"/>
    </row>
    <row r="705" spans="5:11" ht="12" x14ac:dyDescent="0.3">
      <c r="E705" s="49"/>
      <c r="F705" s="49"/>
      <c r="K705" s="49"/>
    </row>
    <row r="706" spans="5:11" ht="12" x14ac:dyDescent="0.3">
      <c r="E706" s="49"/>
      <c r="F706" s="49"/>
      <c r="K706" s="49"/>
    </row>
    <row r="707" spans="5:11" ht="12" x14ac:dyDescent="0.3">
      <c r="E707" s="49"/>
      <c r="F707" s="49"/>
      <c r="K707" s="49"/>
    </row>
    <row r="708" spans="5:11" ht="12" x14ac:dyDescent="0.3">
      <c r="E708" s="49"/>
      <c r="F708" s="49"/>
      <c r="K708" s="49"/>
    </row>
    <row r="709" spans="5:11" ht="12" x14ac:dyDescent="0.3">
      <c r="E709" s="49"/>
      <c r="F709" s="49"/>
      <c r="K709" s="49"/>
    </row>
    <row r="710" spans="5:11" ht="12" x14ac:dyDescent="0.3">
      <c r="E710" s="49"/>
      <c r="F710" s="49"/>
      <c r="K710" s="49"/>
    </row>
    <row r="711" spans="5:11" ht="12" x14ac:dyDescent="0.3">
      <c r="E711" s="49"/>
      <c r="F711" s="49"/>
      <c r="K711" s="49"/>
    </row>
    <row r="712" spans="5:11" ht="12" x14ac:dyDescent="0.3">
      <c r="E712" s="49"/>
      <c r="F712" s="49"/>
      <c r="K712" s="49"/>
    </row>
    <row r="713" spans="5:11" ht="12" x14ac:dyDescent="0.3">
      <c r="E713" s="49"/>
      <c r="F713" s="49"/>
      <c r="K713" s="49"/>
    </row>
    <row r="714" spans="5:11" ht="12" x14ac:dyDescent="0.3">
      <c r="E714" s="49"/>
      <c r="F714" s="49"/>
      <c r="K714" s="49"/>
    </row>
    <row r="715" spans="5:11" ht="12" x14ac:dyDescent="0.3">
      <c r="E715" s="49"/>
      <c r="F715" s="49"/>
      <c r="K715" s="49"/>
    </row>
    <row r="716" spans="5:11" ht="12" x14ac:dyDescent="0.3">
      <c r="E716" s="49"/>
      <c r="F716" s="49"/>
      <c r="K716" s="49"/>
    </row>
    <row r="717" spans="5:11" ht="12" x14ac:dyDescent="0.3">
      <c r="E717" s="49"/>
      <c r="F717" s="49"/>
      <c r="K717" s="49"/>
    </row>
    <row r="718" spans="5:11" ht="12" x14ac:dyDescent="0.3">
      <c r="E718" s="49"/>
      <c r="F718" s="49"/>
      <c r="K718" s="49"/>
    </row>
    <row r="719" spans="5:11" ht="12" x14ac:dyDescent="0.3">
      <c r="E719" s="49"/>
      <c r="F719" s="49"/>
      <c r="K719" s="49"/>
    </row>
    <row r="720" spans="5:11" ht="12" x14ac:dyDescent="0.3">
      <c r="E720" s="49"/>
      <c r="F720" s="49"/>
      <c r="K720" s="49"/>
    </row>
    <row r="721" spans="5:11" ht="12" x14ac:dyDescent="0.3">
      <c r="E721" s="49"/>
      <c r="F721" s="49"/>
      <c r="K721" s="49"/>
    </row>
    <row r="722" spans="5:11" ht="12" x14ac:dyDescent="0.3">
      <c r="E722" s="49"/>
      <c r="F722" s="49"/>
      <c r="K722" s="49"/>
    </row>
    <row r="723" spans="5:11" ht="12" x14ac:dyDescent="0.3">
      <c r="E723" s="49"/>
      <c r="F723" s="49"/>
      <c r="K723" s="49"/>
    </row>
    <row r="724" spans="5:11" ht="12" x14ac:dyDescent="0.3">
      <c r="E724" s="49"/>
      <c r="F724" s="49"/>
      <c r="K724" s="49"/>
    </row>
    <row r="725" spans="5:11" ht="12" x14ac:dyDescent="0.3">
      <c r="E725" s="49"/>
      <c r="F725" s="49"/>
      <c r="K725" s="49"/>
    </row>
    <row r="726" spans="5:11" ht="12" x14ac:dyDescent="0.3">
      <c r="E726" s="49"/>
      <c r="F726" s="49"/>
      <c r="K726" s="49"/>
    </row>
    <row r="727" spans="5:11" ht="12" x14ac:dyDescent="0.3">
      <c r="E727" s="49"/>
      <c r="F727" s="49"/>
      <c r="K727" s="49"/>
    </row>
    <row r="728" spans="5:11" ht="12" x14ac:dyDescent="0.3">
      <c r="E728" s="49"/>
      <c r="F728" s="49"/>
      <c r="K728" s="49"/>
    </row>
    <row r="729" spans="5:11" ht="12" x14ac:dyDescent="0.3">
      <c r="E729" s="49"/>
      <c r="F729" s="49"/>
      <c r="K729" s="49"/>
    </row>
    <row r="730" spans="5:11" ht="12" x14ac:dyDescent="0.3">
      <c r="E730" s="49"/>
      <c r="F730" s="49"/>
      <c r="K730" s="49"/>
    </row>
    <row r="731" spans="5:11" ht="12" x14ac:dyDescent="0.3">
      <c r="E731" s="49"/>
      <c r="F731" s="49"/>
      <c r="K731" s="49"/>
    </row>
    <row r="732" spans="5:11" ht="12" x14ac:dyDescent="0.3">
      <c r="E732" s="49"/>
      <c r="F732" s="49"/>
      <c r="K732" s="49"/>
    </row>
    <row r="733" spans="5:11" ht="12" x14ac:dyDescent="0.3">
      <c r="E733" s="49"/>
      <c r="F733" s="49"/>
      <c r="K733" s="49"/>
    </row>
    <row r="734" spans="5:11" ht="12" x14ac:dyDescent="0.3">
      <c r="E734" s="49"/>
      <c r="F734" s="49"/>
      <c r="K734" s="49"/>
    </row>
    <row r="735" spans="5:11" ht="12" x14ac:dyDescent="0.3">
      <c r="E735" s="49"/>
      <c r="F735" s="49"/>
      <c r="K735" s="49"/>
    </row>
    <row r="736" spans="5:11" ht="12" x14ac:dyDescent="0.3">
      <c r="E736" s="49"/>
      <c r="F736" s="49"/>
      <c r="K736" s="49"/>
    </row>
    <row r="737" spans="5:11" ht="12" x14ac:dyDescent="0.3">
      <c r="E737" s="49"/>
      <c r="F737" s="49"/>
      <c r="K737" s="49"/>
    </row>
    <row r="738" spans="5:11" ht="12" x14ac:dyDescent="0.3">
      <c r="E738" s="49"/>
      <c r="F738" s="49"/>
      <c r="K738" s="49"/>
    </row>
    <row r="739" spans="5:11" ht="12" x14ac:dyDescent="0.3">
      <c r="E739" s="49"/>
      <c r="F739" s="49"/>
      <c r="K739" s="49"/>
    </row>
    <row r="740" spans="5:11" ht="12" x14ac:dyDescent="0.3">
      <c r="E740" s="49"/>
      <c r="F740" s="49"/>
      <c r="K740" s="49"/>
    </row>
    <row r="741" spans="5:11" ht="12" x14ac:dyDescent="0.3">
      <c r="E741" s="49"/>
      <c r="F741" s="49"/>
      <c r="K741" s="49"/>
    </row>
    <row r="742" spans="5:11" ht="12" x14ac:dyDescent="0.3">
      <c r="E742" s="49"/>
      <c r="F742" s="49"/>
      <c r="K742" s="49"/>
    </row>
    <row r="743" spans="5:11" ht="12" x14ac:dyDescent="0.3">
      <c r="E743" s="49"/>
      <c r="F743" s="49"/>
      <c r="K743" s="49"/>
    </row>
    <row r="744" spans="5:11" ht="12" x14ac:dyDescent="0.3">
      <c r="E744" s="49"/>
      <c r="F744" s="49"/>
      <c r="K744" s="49"/>
    </row>
    <row r="745" spans="5:11" ht="12" x14ac:dyDescent="0.3">
      <c r="E745" s="49"/>
      <c r="F745" s="49"/>
      <c r="K745" s="49"/>
    </row>
    <row r="746" spans="5:11" ht="12" x14ac:dyDescent="0.3">
      <c r="E746" s="49"/>
      <c r="F746" s="49"/>
      <c r="K746" s="49"/>
    </row>
    <row r="747" spans="5:11" ht="12" x14ac:dyDescent="0.3">
      <c r="E747" s="49"/>
      <c r="F747" s="49"/>
      <c r="K747" s="49"/>
    </row>
    <row r="748" spans="5:11" ht="12" x14ac:dyDescent="0.3">
      <c r="E748" s="49"/>
      <c r="F748" s="49"/>
      <c r="K748" s="49"/>
    </row>
    <row r="749" spans="5:11" ht="12" x14ac:dyDescent="0.3">
      <c r="E749" s="49"/>
      <c r="F749" s="49"/>
      <c r="K749" s="49"/>
    </row>
    <row r="750" spans="5:11" ht="12" x14ac:dyDescent="0.3">
      <c r="E750" s="49"/>
      <c r="F750" s="49"/>
      <c r="K750" s="49"/>
    </row>
    <row r="751" spans="5:11" ht="12" x14ac:dyDescent="0.3">
      <c r="E751" s="49"/>
      <c r="F751" s="49"/>
      <c r="K751" s="49"/>
    </row>
    <row r="752" spans="5:11" ht="12" x14ac:dyDescent="0.3">
      <c r="E752" s="49"/>
      <c r="F752" s="49"/>
      <c r="K752" s="49"/>
    </row>
    <row r="753" spans="5:11" ht="12" x14ac:dyDescent="0.3">
      <c r="E753" s="49"/>
      <c r="F753" s="49"/>
      <c r="K753" s="49"/>
    </row>
    <row r="754" spans="5:11" ht="12" x14ac:dyDescent="0.3">
      <c r="E754" s="49"/>
      <c r="F754" s="49"/>
      <c r="K754" s="49"/>
    </row>
    <row r="755" spans="5:11" ht="12" x14ac:dyDescent="0.3">
      <c r="E755" s="49"/>
      <c r="F755" s="49"/>
      <c r="K755" s="49"/>
    </row>
    <row r="756" spans="5:11" ht="12" x14ac:dyDescent="0.3">
      <c r="E756" s="49"/>
      <c r="F756" s="49"/>
      <c r="K756" s="49"/>
    </row>
    <row r="757" spans="5:11" ht="12" x14ac:dyDescent="0.3">
      <c r="E757" s="49"/>
      <c r="F757" s="49"/>
      <c r="K757" s="49"/>
    </row>
    <row r="758" spans="5:11" ht="12" x14ac:dyDescent="0.3">
      <c r="E758" s="49"/>
      <c r="F758" s="49"/>
      <c r="K758" s="49"/>
    </row>
    <row r="759" spans="5:11" ht="12" x14ac:dyDescent="0.3">
      <c r="E759" s="49"/>
      <c r="F759" s="49"/>
      <c r="K759" s="49"/>
    </row>
    <row r="760" spans="5:11" ht="12" x14ac:dyDescent="0.3">
      <c r="E760" s="49"/>
      <c r="F760" s="49"/>
      <c r="K760" s="49"/>
    </row>
    <row r="761" spans="5:11" ht="12" x14ac:dyDescent="0.3">
      <c r="E761" s="49"/>
      <c r="F761" s="49"/>
      <c r="K761" s="49"/>
    </row>
    <row r="762" spans="5:11" ht="12" x14ac:dyDescent="0.3">
      <c r="E762" s="49"/>
      <c r="F762" s="49"/>
      <c r="K762" s="49"/>
    </row>
    <row r="763" spans="5:11" ht="12" x14ac:dyDescent="0.3">
      <c r="E763" s="49"/>
      <c r="F763" s="49"/>
      <c r="K763" s="49"/>
    </row>
    <row r="764" spans="5:11" ht="12" x14ac:dyDescent="0.3">
      <c r="E764" s="49"/>
      <c r="F764" s="49"/>
      <c r="K764" s="49"/>
    </row>
    <row r="765" spans="5:11" ht="12" x14ac:dyDescent="0.3">
      <c r="E765" s="49"/>
      <c r="F765" s="49"/>
      <c r="K765" s="49"/>
    </row>
    <row r="766" spans="5:11" ht="12" x14ac:dyDescent="0.3">
      <c r="E766" s="49"/>
      <c r="F766" s="49"/>
      <c r="K766" s="49"/>
    </row>
    <row r="767" spans="5:11" ht="12" x14ac:dyDescent="0.3">
      <c r="E767" s="49"/>
      <c r="F767" s="49"/>
      <c r="K767" s="49"/>
    </row>
    <row r="768" spans="5:11" ht="12" x14ac:dyDescent="0.3">
      <c r="E768" s="49"/>
      <c r="F768" s="49"/>
      <c r="K768" s="49"/>
    </row>
    <row r="769" spans="5:11" ht="12" x14ac:dyDescent="0.3">
      <c r="E769" s="49"/>
      <c r="F769" s="49"/>
      <c r="K769" s="49"/>
    </row>
    <row r="770" spans="5:11" ht="12" x14ac:dyDescent="0.3">
      <c r="E770" s="49"/>
      <c r="F770" s="49"/>
      <c r="K770" s="49"/>
    </row>
    <row r="771" spans="5:11" ht="12" x14ac:dyDescent="0.3">
      <c r="E771" s="49"/>
      <c r="F771" s="49"/>
      <c r="K771" s="49"/>
    </row>
    <row r="772" spans="5:11" ht="12" x14ac:dyDescent="0.3">
      <c r="E772" s="49"/>
      <c r="F772" s="49"/>
      <c r="K772" s="49"/>
    </row>
    <row r="773" spans="5:11" ht="12" x14ac:dyDescent="0.3">
      <c r="E773" s="49"/>
      <c r="F773" s="49"/>
      <c r="K773" s="49"/>
    </row>
    <row r="774" spans="5:11" ht="12" x14ac:dyDescent="0.3">
      <c r="E774" s="49"/>
      <c r="F774" s="49"/>
      <c r="K774" s="49"/>
    </row>
    <row r="775" spans="5:11" ht="12" x14ac:dyDescent="0.3">
      <c r="E775" s="49"/>
      <c r="F775" s="49"/>
      <c r="K775" s="49"/>
    </row>
    <row r="776" spans="5:11" ht="12" x14ac:dyDescent="0.3">
      <c r="E776" s="49"/>
      <c r="F776" s="49"/>
      <c r="K776" s="49"/>
    </row>
    <row r="777" spans="5:11" ht="12" x14ac:dyDescent="0.3">
      <c r="E777" s="49"/>
      <c r="F777" s="49"/>
      <c r="K777" s="49"/>
    </row>
    <row r="778" spans="5:11" ht="12" x14ac:dyDescent="0.3">
      <c r="E778" s="49"/>
      <c r="F778" s="49"/>
      <c r="K778" s="49"/>
    </row>
    <row r="779" spans="5:11" ht="12" x14ac:dyDescent="0.3">
      <c r="E779" s="49"/>
      <c r="F779" s="49"/>
      <c r="K779" s="49"/>
    </row>
    <row r="780" spans="5:11" ht="12" x14ac:dyDescent="0.3">
      <c r="E780" s="49"/>
      <c r="F780" s="49"/>
      <c r="K780" s="49"/>
    </row>
    <row r="781" spans="5:11" ht="12" x14ac:dyDescent="0.3">
      <c r="E781" s="49"/>
      <c r="F781" s="49"/>
      <c r="K781" s="49"/>
    </row>
    <row r="782" spans="5:11" ht="12" x14ac:dyDescent="0.3">
      <c r="E782" s="49"/>
      <c r="F782" s="49"/>
      <c r="K782" s="49"/>
    </row>
    <row r="783" spans="5:11" ht="12" x14ac:dyDescent="0.3">
      <c r="E783" s="49"/>
      <c r="F783" s="49"/>
      <c r="K783" s="49"/>
    </row>
    <row r="784" spans="5:11" ht="12" x14ac:dyDescent="0.3">
      <c r="E784" s="49"/>
      <c r="F784" s="49"/>
      <c r="K784" s="49"/>
    </row>
    <row r="785" spans="5:11" ht="12" x14ac:dyDescent="0.3">
      <c r="E785" s="49"/>
      <c r="F785" s="49"/>
      <c r="K785" s="49"/>
    </row>
    <row r="786" spans="5:11" ht="12" x14ac:dyDescent="0.3">
      <c r="E786" s="49"/>
      <c r="F786" s="49"/>
      <c r="K786" s="49"/>
    </row>
    <row r="787" spans="5:11" ht="12" x14ac:dyDescent="0.3">
      <c r="E787" s="49"/>
      <c r="F787" s="49"/>
      <c r="K787" s="49"/>
    </row>
    <row r="788" spans="5:11" ht="12" x14ac:dyDescent="0.3">
      <c r="E788" s="49"/>
      <c r="F788" s="49"/>
      <c r="K788" s="49"/>
    </row>
    <row r="789" spans="5:11" ht="12" x14ac:dyDescent="0.3">
      <c r="E789" s="49"/>
      <c r="F789" s="49"/>
      <c r="K789" s="49"/>
    </row>
    <row r="790" spans="5:11" ht="12" x14ac:dyDescent="0.3">
      <c r="E790" s="49"/>
      <c r="F790" s="49"/>
      <c r="K790" s="49"/>
    </row>
    <row r="791" spans="5:11" ht="12" x14ac:dyDescent="0.3">
      <c r="E791" s="49"/>
      <c r="F791" s="49"/>
      <c r="K791" s="49"/>
    </row>
    <row r="792" spans="5:11" ht="12" x14ac:dyDescent="0.3">
      <c r="E792" s="49"/>
      <c r="F792" s="49"/>
      <c r="K792" s="49"/>
    </row>
    <row r="793" spans="5:11" ht="12" x14ac:dyDescent="0.3">
      <c r="E793" s="49"/>
      <c r="F793" s="49"/>
      <c r="K793" s="49"/>
    </row>
    <row r="794" spans="5:11" ht="12" x14ac:dyDescent="0.3">
      <c r="E794" s="49"/>
      <c r="F794" s="49"/>
      <c r="K794" s="49"/>
    </row>
    <row r="795" spans="5:11" ht="12" x14ac:dyDescent="0.3">
      <c r="E795" s="49"/>
      <c r="F795" s="49"/>
      <c r="K795" s="49"/>
    </row>
    <row r="796" spans="5:11" ht="12" x14ac:dyDescent="0.3">
      <c r="E796" s="49"/>
      <c r="F796" s="49"/>
      <c r="K796" s="49"/>
    </row>
    <row r="797" spans="5:11" ht="12" x14ac:dyDescent="0.3">
      <c r="E797" s="49"/>
      <c r="F797" s="49"/>
      <c r="K797" s="49"/>
    </row>
    <row r="798" spans="5:11" ht="12" x14ac:dyDescent="0.3">
      <c r="E798" s="49"/>
      <c r="F798" s="49"/>
      <c r="K798" s="49"/>
    </row>
    <row r="799" spans="5:11" ht="12" x14ac:dyDescent="0.3">
      <c r="E799" s="49"/>
      <c r="F799" s="49"/>
      <c r="K799" s="49"/>
    </row>
    <row r="800" spans="5:11" ht="12" x14ac:dyDescent="0.3">
      <c r="E800" s="49"/>
      <c r="F800" s="49"/>
      <c r="K800" s="49"/>
    </row>
    <row r="801" spans="5:11" ht="12" x14ac:dyDescent="0.3">
      <c r="E801" s="49"/>
      <c r="F801" s="49"/>
      <c r="K801" s="49"/>
    </row>
    <row r="802" spans="5:11" ht="12" x14ac:dyDescent="0.3">
      <c r="E802" s="49"/>
      <c r="F802" s="49"/>
      <c r="K802" s="49"/>
    </row>
    <row r="803" spans="5:11" ht="12" x14ac:dyDescent="0.3">
      <c r="E803" s="49"/>
      <c r="F803" s="49"/>
      <c r="K803" s="49"/>
    </row>
    <row r="804" spans="5:11" ht="12" x14ac:dyDescent="0.3">
      <c r="E804" s="49"/>
      <c r="F804" s="49"/>
      <c r="K804" s="49"/>
    </row>
    <row r="805" spans="5:11" ht="12" x14ac:dyDescent="0.3">
      <c r="E805" s="49"/>
      <c r="F805" s="49"/>
      <c r="K805" s="49"/>
    </row>
    <row r="806" spans="5:11" ht="12" x14ac:dyDescent="0.3">
      <c r="E806" s="49"/>
      <c r="F806" s="49"/>
      <c r="K806" s="49"/>
    </row>
    <row r="807" spans="5:11" ht="12" x14ac:dyDescent="0.3">
      <c r="E807" s="49"/>
      <c r="F807" s="49"/>
      <c r="K807" s="49"/>
    </row>
    <row r="808" spans="5:11" ht="12" x14ac:dyDescent="0.3">
      <c r="E808" s="49"/>
      <c r="F808" s="49"/>
      <c r="K808" s="49"/>
    </row>
    <row r="809" spans="5:11" ht="12" x14ac:dyDescent="0.3">
      <c r="E809" s="49"/>
      <c r="F809" s="49"/>
      <c r="K809" s="49"/>
    </row>
    <row r="810" spans="5:11" ht="12" x14ac:dyDescent="0.3">
      <c r="E810" s="49"/>
      <c r="F810" s="49"/>
      <c r="K810" s="49"/>
    </row>
    <row r="811" spans="5:11" ht="12" x14ac:dyDescent="0.3">
      <c r="E811" s="49"/>
      <c r="F811" s="49"/>
      <c r="K811" s="49"/>
    </row>
    <row r="812" spans="5:11" ht="12" x14ac:dyDescent="0.3">
      <c r="E812" s="49"/>
      <c r="F812" s="49"/>
      <c r="K812" s="49"/>
    </row>
    <row r="813" spans="5:11" ht="12" x14ac:dyDescent="0.3">
      <c r="E813" s="49"/>
      <c r="F813" s="49"/>
      <c r="K813" s="49"/>
    </row>
    <row r="814" spans="5:11" ht="12" x14ac:dyDescent="0.3">
      <c r="E814" s="49"/>
      <c r="F814" s="49"/>
      <c r="K814" s="49"/>
    </row>
    <row r="815" spans="5:11" ht="12" x14ac:dyDescent="0.3">
      <c r="E815" s="49"/>
      <c r="F815" s="49"/>
      <c r="K815" s="49"/>
    </row>
    <row r="816" spans="5:11" ht="12" x14ac:dyDescent="0.3">
      <c r="E816" s="49"/>
      <c r="F816" s="49"/>
      <c r="K816" s="49"/>
    </row>
    <row r="817" spans="5:11" ht="12" x14ac:dyDescent="0.3">
      <c r="E817" s="49"/>
      <c r="F817" s="49"/>
      <c r="K817" s="49"/>
    </row>
    <row r="818" spans="5:11" ht="12" x14ac:dyDescent="0.3">
      <c r="E818" s="49"/>
      <c r="F818" s="49"/>
      <c r="K818" s="49"/>
    </row>
    <row r="819" spans="5:11" ht="12" x14ac:dyDescent="0.3">
      <c r="E819" s="49"/>
      <c r="F819" s="49"/>
      <c r="K819" s="49"/>
    </row>
    <row r="820" spans="5:11" ht="12" x14ac:dyDescent="0.3">
      <c r="E820" s="49"/>
      <c r="F820" s="49"/>
      <c r="K820" s="49"/>
    </row>
    <row r="821" spans="5:11" ht="12" x14ac:dyDescent="0.3">
      <c r="E821" s="49"/>
      <c r="F821" s="49"/>
      <c r="K821" s="49"/>
    </row>
    <row r="822" spans="5:11" ht="12" x14ac:dyDescent="0.3">
      <c r="E822" s="49"/>
      <c r="F822" s="49"/>
      <c r="K822" s="49"/>
    </row>
    <row r="823" spans="5:11" ht="12" x14ac:dyDescent="0.3">
      <c r="E823" s="49"/>
      <c r="F823" s="49"/>
      <c r="K823" s="49"/>
    </row>
    <row r="824" spans="5:11" ht="12" x14ac:dyDescent="0.3">
      <c r="E824" s="49"/>
      <c r="F824" s="49"/>
      <c r="K824" s="49"/>
    </row>
    <row r="825" spans="5:11" ht="12" x14ac:dyDescent="0.3">
      <c r="E825" s="49"/>
      <c r="F825" s="49"/>
      <c r="K825" s="49"/>
    </row>
    <row r="826" spans="5:11" ht="12" x14ac:dyDescent="0.3">
      <c r="E826" s="49"/>
      <c r="F826" s="49"/>
      <c r="K826" s="49"/>
    </row>
    <row r="827" spans="5:11" ht="12" x14ac:dyDescent="0.3">
      <c r="E827" s="49"/>
      <c r="F827" s="49"/>
      <c r="K827" s="49"/>
    </row>
    <row r="828" spans="5:11" ht="12" x14ac:dyDescent="0.3">
      <c r="E828" s="49"/>
      <c r="F828" s="49"/>
      <c r="K828" s="49"/>
    </row>
    <row r="829" spans="5:11" ht="12" x14ac:dyDescent="0.3">
      <c r="E829" s="49"/>
      <c r="F829" s="49"/>
      <c r="K829" s="49"/>
    </row>
    <row r="830" spans="5:11" ht="12" x14ac:dyDescent="0.3">
      <c r="E830" s="49"/>
      <c r="F830" s="49"/>
      <c r="K830" s="49"/>
    </row>
    <row r="831" spans="5:11" ht="12" x14ac:dyDescent="0.3">
      <c r="E831" s="49"/>
      <c r="F831" s="49"/>
      <c r="K831" s="49"/>
    </row>
    <row r="832" spans="5:11" ht="12" x14ac:dyDescent="0.3">
      <c r="E832" s="49"/>
      <c r="F832" s="49"/>
      <c r="K832" s="49"/>
    </row>
    <row r="833" spans="5:11" ht="12" x14ac:dyDescent="0.3">
      <c r="E833" s="49"/>
      <c r="F833" s="49"/>
      <c r="K833" s="49"/>
    </row>
    <row r="834" spans="5:11" ht="12" x14ac:dyDescent="0.3">
      <c r="E834" s="49"/>
      <c r="F834" s="49"/>
      <c r="K834" s="49"/>
    </row>
    <row r="835" spans="5:11" ht="12" x14ac:dyDescent="0.3">
      <c r="E835" s="49"/>
      <c r="F835" s="49"/>
      <c r="K835" s="49"/>
    </row>
    <row r="836" spans="5:11" ht="12" x14ac:dyDescent="0.3">
      <c r="E836" s="49"/>
      <c r="F836" s="49"/>
      <c r="K836" s="49"/>
    </row>
    <row r="837" spans="5:11" ht="12" x14ac:dyDescent="0.3">
      <c r="E837" s="49"/>
      <c r="F837" s="49"/>
      <c r="K837" s="49"/>
    </row>
    <row r="838" spans="5:11" ht="12" x14ac:dyDescent="0.3">
      <c r="E838" s="49"/>
      <c r="F838" s="49"/>
      <c r="K838" s="49"/>
    </row>
    <row r="839" spans="5:11" ht="12" x14ac:dyDescent="0.3">
      <c r="E839" s="49"/>
      <c r="F839" s="49"/>
      <c r="K839" s="49"/>
    </row>
    <row r="840" spans="5:11" ht="12" x14ac:dyDescent="0.3">
      <c r="E840" s="49"/>
      <c r="F840" s="49"/>
      <c r="K840" s="49"/>
    </row>
    <row r="841" spans="5:11" ht="12" x14ac:dyDescent="0.3">
      <c r="E841" s="49"/>
      <c r="F841" s="49"/>
      <c r="K841" s="49"/>
    </row>
    <row r="842" spans="5:11" ht="12" x14ac:dyDescent="0.3">
      <c r="E842" s="49"/>
      <c r="F842" s="49"/>
      <c r="K842" s="49"/>
    </row>
    <row r="843" spans="5:11" ht="12" x14ac:dyDescent="0.3">
      <c r="E843" s="49"/>
      <c r="F843" s="49"/>
      <c r="K843" s="49"/>
    </row>
    <row r="844" spans="5:11" ht="12" x14ac:dyDescent="0.3">
      <c r="E844" s="49"/>
      <c r="F844" s="49"/>
      <c r="K844" s="49"/>
    </row>
    <row r="845" spans="5:11" ht="12" x14ac:dyDescent="0.3">
      <c r="E845" s="49"/>
      <c r="F845" s="49"/>
      <c r="K845" s="49"/>
    </row>
    <row r="846" spans="5:11" ht="12" x14ac:dyDescent="0.3">
      <c r="E846" s="49"/>
      <c r="F846" s="49"/>
      <c r="K846" s="49"/>
    </row>
    <row r="847" spans="5:11" ht="12" x14ac:dyDescent="0.3">
      <c r="E847" s="49"/>
      <c r="F847" s="49"/>
      <c r="K847" s="49"/>
    </row>
    <row r="848" spans="5:11" ht="12" x14ac:dyDescent="0.3">
      <c r="E848" s="49"/>
      <c r="F848" s="49"/>
      <c r="K848" s="49"/>
    </row>
    <row r="849" spans="5:11" ht="12" x14ac:dyDescent="0.3">
      <c r="E849" s="49"/>
      <c r="F849" s="49"/>
      <c r="K849" s="49"/>
    </row>
    <row r="850" spans="5:11" ht="12" x14ac:dyDescent="0.3">
      <c r="E850" s="49"/>
      <c r="F850" s="49"/>
      <c r="K850" s="49"/>
    </row>
    <row r="851" spans="5:11" ht="12" x14ac:dyDescent="0.3">
      <c r="E851" s="49"/>
      <c r="F851" s="49"/>
      <c r="K851" s="49"/>
    </row>
    <row r="852" spans="5:11" ht="12" x14ac:dyDescent="0.3">
      <c r="E852" s="49"/>
      <c r="F852" s="49"/>
      <c r="K852" s="49"/>
    </row>
    <row r="853" spans="5:11" ht="12" x14ac:dyDescent="0.3">
      <c r="E853" s="49"/>
      <c r="F853" s="49"/>
      <c r="K853" s="49"/>
    </row>
    <row r="854" spans="5:11" ht="12" x14ac:dyDescent="0.3">
      <c r="E854" s="49"/>
      <c r="F854" s="49"/>
      <c r="K854" s="49"/>
    </row>
    <row r="855" spans="5:11" ht="12" x14ac:dyDescent="0.3">
      <c r="E855" s="49"/>
      <c r="F855" s="49"/>
      <c r="K855" s="49"/>
    </row>
    <row r="856" spans="5:11" ht="12" x14ac:dyDescent="0.3">
      <c r="E856" s="49"/>
      <c r="F856" s="49"/>
      <c r="K856" s="49"/>
    </row>
    <row r="857" spans="5:11" ht="12" x14ac:dyDescent="0.3">
      <c r="E857" s="49"/>
      <c r="F857" s="49"/>
      <c r="K857" s="49"/>
    </row>
    <row r="858" spans="5:11" ht="12" x14ac:dyDescent="0.3">
      <c r="E858" s="49"/>
      <c r="F858" s="49"/>
      <c r="K858" s="49"/>
    </row>
    <row r="859" spans="5:11" ht="12" x14ac:dyDescent="0.3">
      <c r="E859" s="49"/>
      <c r="F859" s="49"/>
      <c r="K859" s="49"/>
    </row>
    <row r="860" spans="5:11" ht="12" x14ac:dyDescent="0.3">
      <c r="E860" s="49"/>
      <c r="F860" s="49"/>
      <c r="K860" s="49"/>
    </row>
    <row r="861" spans="5:11" ht="12" x14ac:dyDescent="0.3">
      <c r="E861" s="49"/>
      <c r="F861" s="49"/>
      <c r="K861" s="49"/>
    </row>
    <row r="862" spans="5:11" ht="12" x14ac:dyDescent="0.3">
      <c r="E862" s="49"/>
      <c r="F862" s="49"/>
      <c r="K862" s="49"/>
    </row>
    <row r="863" spans="5:11" ht="12" x14ac:dyDescent="0.3">
      <c r="E863" s="49"/>
      <c r="F863" s="49"/>
      <c r="K863" s="49"/>
    </row>
    <row r="864" spans="5:11" ht="12" x14ac:dyDescent="0.3">
      <c r="E864" s="49"/>
      <c r="F864" s="49"/>
      <c r="K864" s="49"/>
    </row>
    <row r="865" spans="5:11" ht="12" x14ac:dyDescent="0.3">
      <c r="E865" s="49"/>
      <c r="F865" s="49"/>
      <c r="K865" s="49"/>
    </row>
    <row r="866" spans="5:11" ht="12" x14ac:dyDescent="0.3">
      <c r="E866" s="49"/>
      <c r="F866" s="49"/>
      <c r="K866" s="49"/>
    </row>
    <row r="867" spans="5:11" ht="12" x14ac:dyDescent="0.3">
      <c r="E867" s="49"/>
      <c r="F867" s="49"/>
      <c r="K867" s="49"/>
    </row>
    <row r="868" spans="5:11" ht="12" x14ac:dyDescent="0.3">
      <c r="E868" s="49"/>
      <c r="F868" s="49"/>
      <c r="K868" s="49"/>
    </row>
    <row r="869" spans="5:11" ht="12" x14ac:dyDescent="0.3">
      <c r="E869" s="49"/>
      <c r="F869" s="49"/>
      <c r="K869" s="49"/>
    </row>
    <row r="870" spans="5:11" ht="12" x14ac:dyDescent="0.3">
      <c r="E870" s="49"/>
      <c r="F870" s="49"/>
      <c r="K870" s="49"/>
    </row>
    <row r="871" spans="5:11" ht="12" x14ac:dyDescent="0.3">
      <c r="E871" s="49"/>
      <c r="F871" s="49"/>
      <c r="K871" s="49"/>
    </row>
    <row r="872" spans="5:11" ht="12" x14ac:dyDescent="0.3">
      <c r="E872" s="49"/>
      <c r="F872" s="49"/>
      <c r="K872" s="49"/>
    </row>
    <row r="873" spans="5:11" ht="12" x14ac:dyDescent="0.3">
      <c r="E873" s="49"/>
      <c r="F873" s="49"/>
      <c r="K873" s="49"/>
    </row>
    <row r="874" spans="5:11" ht="12" x14ac:dyDescent="0.3">
      <c r="E874" s="49"/>
      <c r="F874" s="49"/>
      <c r="K874" s="49"/>
    </row>
    <row r="875" spans="5:11" ht="12" x14ac:dyDescent="0.3">
      <c r="E875" s="49"/>
      <c r="F875" s="49"/>
      <c r="K875" s="49"/>
    </row>
    <row r="876" spans="5:11" ht="12" x14ac:dyDescent="0.3">
      <c r="E876" s="49"/>
      <c r="F876" s="49"/>
      <c r="K876" s="49"/>
    </row>
    <row r="877" spans="5:11" ht="12" x14ac:dyDescent="0.3">
      <c r="E877" s="49"/>
      <c r="F877" s="49"/>
      <c r="K877" s="49"/>
    </row>
    <row r="878" spans="5:11" ht="12" x14ac:dyDescent="0.3">
      <c r="E878" s="49"/>
      <c r="F878" s="49"/>
      <c r="K878" s="49"/>
    </row>
    <row r="879" spans="5:11" ht="12" x14ac:dyDescent="0.3">
      <c r="E879" s="49"/>
      <c r="F879" s="49"/>
      <c r="K879" s="49"/>
    </row>
    <row r="880" spans="5:11" ht="12" x14ac:dyDescent="0.3">
      <c r="E880" s="49"/>
      <c r="F880" s="49"/>
      <c r="K880" s="49"/>
    </row>
    <row r="881" spans="5:11" ht="12" x14ac:dyDescent="0.3">
      <c r="E881" s="49"/>
      <c r="F881" s="49"/>
      <c r="K881" s="49"/>
    </row>
    <row r="882" spans="5:11" ht="12" x14ac:dyDescent="0.3">
      <c r="E882" s="49"/>
      <c r="F882" s="49"/>
      <c r="K882" s="49"/>
    </row>
    <row r="883" spans="5:11" ht="12" x14ac:dyDescent="0.3">
      <c r="E883" s="49"/>
      <c r="F883" s="49"/>
      <c r="K883" s="49"/>
    </row>
    <row r="884" spans="5:11" ht="12" x14ac:dyDescent="0.3">
      <c r="E884" s="49"/>
      <c r="F884" s="49"/>
      <c r="K884" s="49"/>
    </row>
    <row r="885" spans="5:11" ht="12" x14ac:dyDescent="0.3">
      <c r="E885" s="49"/>
      <c r="F885" s="49"/>
      <c r="K885" s="49"/>
    </row>
    <row r="886" spans="5:11" ht="12" x14ac:dyDescent="0.3">
      <c r="E886" s="49"/>
      <c r="F886" s="49"/>
      <c r="K886" s="49"/>
    </row>
    <row r="887" spans="5:11" ht="12" x14ac:dyDescent="0.3">
      <c r="E887" s="49"/>
      <c r="F887" s="49"/>
      <c r="K887" s="49"/>
    </row>
    <row r="888" spans="5:11" ht="12" x14ac:dyDescent="0.3">
      <c r="E888" s="49"/>
      <c r="F888" s="49"/>
      <c r="K888" s="49"/>
    </row>
    <row r="889" spans="5:11" ht="12" x14ac:dyDescent="0.3">
      <c r="E889" s="49"/>
      <c r="F889" s="49"/>
      <c r="K889" s="49"/>
    </row>
    <row r="890" spans="5:11" ht="12" x14ac:dyDescent="0.3">
      <c r="E890" s="49"/>
      <c r="F890" s="49"/>
      <c r="K890" s="49"/>
    </row>
    <row r="891" spans="5:11" ht="12" x14ac:dyDescent="0.3">
      <c r="E891" s="49"/>
      <c r="F891" s="49"/>
      <c r="K891" s="49"/>
    </row>
    <row r="892" spans="5:11" ht="12" x14ac:dyDescent="0.3">
      <c r="E892" s="49"/>
      <c r="F892" s="49"/>
      <c r="K892" s="49"/>
    </row>
    <row r="893" spans="5:11" ht="12" x14ac:dyDescent="0.3">
      <c r="E893" s="49"/>
      <c r="F893" s="49"/>
      <c r="K893" s="49"/>
    </row>
    <row r="894" spans="5:11" ht="12" x14ac:dyDescent="0.3">
      <c r="E894" s="49"/>
      <c r="F894" s="49"/>
      <c r="K894" s="49"/>
    </row>
    <row r="895" spans="5:11" ht="12" x14ac:dyDescent="0.3">
      <c r="E895" s="49"/>
      <c r="F895" s="49"/>
      <c r="K895" s="49"/>
    </row>
    <row r="896" spans="5:11" ht="12" x14ac:dyDescent="0.3">
      <c r="E896" s="49"/>
      <c r="F896" s="49"/>
      <c r="K896" s="49"/>
    </row>
    <row r="897" spans="5:11" ht="12" x14ac:dyDescent="0.3">
      <c r="E897" s="49"/>
      <c r="F897" s="49"/>
      <c r="K897" s="49"/>
    </row>
    <row r="898" spans="5:11" ht="12" x14ac:dyDescent="0.3">
      <c r="E898" s="49"/>
      <c r="F898" s="49"/>
      <c r="K898" s="49"/>
    </row>
    <row r="899" spans="5:11" ht="12" x14ac:dyDescent="0.3">
      <c r="E899" s="49"/>
      <c r="F899" s="49"/>
      <c r="K899" s="49"/>
    </row>
    <row r="900" spans="5:11" ht="12" x14ac:dyDescent="0.3">
      <c r="E900" s="49"/>
      <c r="F900" s="49"/>
      <c r="K900" s="49"/>
    </row>
    <row r="901" spans="5:11" ht="12" x14ac:dyDescent="0.3">
      <c r="E901" s="49"/>
      <c r="F901" s="49"/>
      <c r="K901" s="49"/>
    </row>
    <row r="902" spans="5:11" ht="12" x14ac:dyDescent="0.3">
      <c r="E902" s="49"/>
      <c r="F902" s="49"/>
      <c r="K902" s="49"/>
    </row>
    <row r="903" spans="5:11" ht="12" x14ac:dyDescent="0.3">
      <c r="E903" s="49"/>
      <c r="F903" s="49"/>
      <c r="K903" s="49"/>
    </row>
    <row r="904" spans="5:11" ht="12" x14ac:dyDescent="0.3">
      <c r="E904" s="49"/>
      <c r="F904" s="49"/>
      <c r="K904" s="49"/>
    </row>
    <row r="905" spans="5:11" ht="12" x14ac:dyDescent="0.3">
      <c r="E905" s="49"/>
      <c r="F905" s="49"/>
      <c r="K905" s="49"/>
    </row>
    <row r="906" spans="5:11" ht="12" x14ac:dyDescent="0.3">
      <c r="E906" s="49"/>
      <c r="F906" s="49"/>
      <c r="K906" s="49"/>
    </row>
    <row r="907" spans="5:11" ht="15" customHeight="1" x14ac:dyDescent="0.3">
      <c r="F907" s="49"/>
    </row>
    <row r="908" spans="5:11" ht="15" customHeight="1" x14ac:dyDescent="0.3">
      <c r="F908" s="49"/>
    </row>
    <row r="909" spans="5:11" ht="15" customHeight="1" x14ac:dyDescent="0.3">
      <c r="F909" s="49"/>
    </row>
    <row r="910" spans="5:11" ht="15" customHeight="1" x14ac:dyDescent="0.3">
      <c r="F910" s="49"/>
    </row>
    <row r="911" spans="5:11" ht="15" customHeight="1" x14ac:dyDescent="0.3">
      <c r="F911" s="49"/>
    </row>
    <row r="912" spans="5:11" ht="15" customHeight="1" x14ac:dyDescent="0.3">
      <c r="F912" s="49"/>
    </row>
    <row r="913" spans="6:6" ht="15" customHeight="1" x14ac:dyDescent="0.3">
      <c r="F913" s="49"/>
    </row>
    <row r="914" spans="6:6" ht="15" customHeight="1" x14ac:dyDescent="0.3">
      <c r="F914" s="49"/>
    </row>
    <row r="915" spans="6:6" ht="15" customHeight="1" x14ac:dyDescent="0.3">
      <c r="F915" s="49"/>
    </row>
    <row r="916" spans="6:6" ht="15" customHeight="1" x14ac:dyDescent="0.3">
      <c r="F916" s="49"/>
    </row>
    <row r="917" spans="6:6" ht="15" customHeight="1" x14ac:dyDescent="0.3">
      <c r="F917" s="49"/>
    </row>
    <row r="918" spans="6:6" ht="15" customHeight="1" x14ac:dyDescent="0.3">
      <c r="F918" s="49"/>
    </row>
    <row r="919" spans="6:6" ht="15" customHeight="1" x14ac:dyDescent="0.3">
      <c r="F919" s="49"/>
    </row>
    <row r="920" spans="6:6" ht="15" customHeight="1" x14ac:dyDescent="0.3">
      <c r="F920" s="49"/>
    </row>
    <row r="921" spans="6:6" ht="15" customHeight="1" x14ac:dyDescent="0.3">
      <c r="F921" s="49"/>
    </row>
    <row r="922" spans="6:6" ht="15" customHeight="1" x14ac:dyDescent="0.3">
      <c r="F922" s="49"/>
    </row>
    <row r="923" spans="6:6" ht="15" customHeight="1" x14ac:dyDescent="0.3">
      <c r="F923" s="49"/>
    </row>
    <row r="924" spans="6:6" ht="15" customHeight="1" x14ac:dyDescent="0.3">
      <c r="F924" s="49"/>
    </row>
    <row r="925" spans="6:6" ht="15" customHeight="1" x14ac:dyDescent="0.3">
      <c r="F925" s="49"/>
    </row>
    <row r="926" spans="6:6" ht="15" customHeight="1" x14ac:dyDescent="0.3">
      <c r="F926" s="49"/>
    </row>
    <row r="927" spans="6:6" ht="15" customHeight="1" x14ac:dyDescent="0.3">
      <c r="F927" s="49"/>
    </row>
    <row r="928" spans="6:6" ht="15" customHeight="1" x14ac:dyDescent="0.3">
      <c r="F928" s="49"/>
    </row>
    <row r="929" spans="6:6" ht="15" customHeight="1" x14ac:dyDescent="0.3">
      <c r="F929" s="49"/>
    </row>
    <row r="930" spans="6:6" ht="15" customHeight="1" x14ac:dyDescent="0.3">
      <c r="F930" s="49"/>
    </row>
    <row r="931" spans="6:6" ht="15" customHeight="1" x14ac:dyDescent="0.3">
      <c r="F931" s="49"/>
    </row>
    <row r="932" spans="6:6" ht="15" customHeight="1" x14ac:dyDescent="0.3">
      <c r="F932" s="49"/>
    </row>
    <row r="933" spans="6:6" ht="15" customHeight="1" x14ac:dyDescent="0.3">
      <c r="F933" s="49"/>
    </row>
    <row r="934" spans="6:6" ht="15" customHeight="1" x14ac:dyDescent="0.3">
      <c r="F934" s="49"/>
    </row>
    <row r="935" spans="6:6" ht="15" customHeight="1" x14ac:dyDescent="0.3">
      <c r="F935" s="49"/>
    </row>
    <row r="936" spans="6:6" ht="15" customHeight="1" x14ac:dyDescent="0.3">
      <c r="F936" s="49"/>
    </row>
    <row r="937" spans="6:6" ht="15" customHeight="1" x14ac:dyDescent="0.3">
      <c r="F937" s="49"/>
    </row>
    <row r="938" spans="6:6" ht="15" customHeight="1" x14ac:dyDescent="0.3">
      <c r="F938" s="49"/>
    </row>
    <row r="939" spans="6:6" ht="15" customHeight="1" x14ac:dyDescent="0.3">
      <c r="F939" s="49"/>
    </row>
    <row r="940" spans="6:6" ht="15" customHeight="1" x14ac:dyDescent="0.3">
      <c r="F940" s="49"/>
    </row>
    <row r="941" spans="6:6" ht="15" customHeight="1" x14ac:dyDescent="0.3">
      <c r="F941" s="49"/>
    </row>
    <row r="942" spans="6:6" ht="15" customHeight="1" x14ac:dyDescent="0.3">
      <c r="F942" s="49"/>
    </row>
    <row r="943" spans="6:6" ht="15" customHeight="1" x14ac:dyDescent="0.3">
      <c r="F943" s="49"/>
    </row>
    <row r="944" spans="6:6" ht="15" customHeight="1" x14ac:dyDescent="0.3">
      <c r="F944" s="49"/>
    </row>
    <row r="945" spans="6:6" ht="15" customHeight="1" x14ac:dyDescent="0.3">
      <c r="F945" s="49"/>
    </row>
    <row r="946" spans="6:6" ht="15" customHeight="1" x14ac:dyDescent="0.3">
      <c r="F946" s="49"/>
    </row>
    <row r="947" spans="6:6" ht="15" customHeight="1" x14ac:dyDescent="0.3">
      <c r="F947" s="49"/>
    </row>
    <row r="948" spans="6:6" ht="15" customHeight="1" x14ac:dyDescent="0.3">
      <c r="F948" s="49"/>
    </row>
    <row r="949" spans="6:6" ht="15" customHeight="1" x14ac:dyDescent="0.3">
      <c r="F949" s="49"/>
    </row>
    <row r="950" spans="6:6" ht="15" customHeight="1" x14ac:dyDescent="0.3">
      <c r="F950" s="49"/>
    </row>
    <row r="951" spans="6:6" ht="15" customHeight="1" x14ac:dyDescent="0.3">
      <c r="F951" s="49"/>
    </row>
    <row r="952" spans="6:6" ht="15" customHeight="1" x14ac:dyDescent="0.3">
      <c r="F952" s="49"/>
    </row>
    <row r="953" spans="6:6" ht="15" customHeight="1" x14ac:dyDescent="0.3">
      <c r="F953" s="49"/>
    </row>
    <row r="954" spans="6:6" ht="15" customHeight="1" x14ac:dyDescent="0.3">
      <c r="F954" s="49"/>
    </row>
    <row r="955" spans="6:6" ht="15" customHeight="1" x14ac:dyDescent="0.3">
      <c r="F955" s="49"/>
    </row>
    <row r="956" spans="6:6" ht="15" customHeight="1" x14ac:dyDescent="0.3">
      <c r="F956" s="49"/>
    </row>
    <row r="957" spans="6:6" ht="15" customHeight="1" x14ac:dyDescent="0.3">
      <c r="F957" s="49"/>
    </row>
    <row r="958" spans="6:6" ht="15" customHeight="1" x14ac:dyDescent="0.3">
      <c r="F958" s="49"/>
    </row>
    <row r="959" spans="6:6" ht="15" customHeight="1" x14ac:dyDescent="0.3">
      <c r="F959" s="49"/>
    </row>
    <row r="960" spans="6:6" ht="15" customHeight="1" x14ac:dyDescent="0.3">
      <c r="F960" s="49"/>
    </row>
    <row r="961" spans="6:6" ht="15" customHeight="1" x14ac:dyDescent="0.3">
      <c r="F961" s="49"/>
    </row>
    <row r="962" spans="6:6" ht="15" customHeight="1" x14ac:dyDescent="0.3">
      <c r="F962" s="49"/>
    </row>
    <row r="963" spans="6:6" ht="15" customHeight="1" x14ac:dyDescent="0.3">
      <c r="F963" s="49"/>
    </row>
    <row r="964" spans="6:6" ht="15" customHeight="1" x14ac:dyDescent="0.3">
      <c r="F964" s="49"/>
    </row>
    <row r="965" spans="6:6" ht="15" customHeight="1" x14ac:dyDescent="0.3">
      <c r="F965" s="49"/>
    </row>
    <row r="966" spans="6:6" ht="15" customHeight="1" x14ac:dyDescent="0.3">
      <c r="F966" s="49"/>
    </row>
  </sheetData>
  <sheetProtection algorithmName="SHA-512" hashValue="8wB4kTwMpczJJDnZGv17/UX2NoIjN260vTsv/UeY/GpfhRVz/Qaaf/9bfFctNYFURk07eHn7MRrdhXyR2wvYoA==" saltValue="zSGvVsu0PF4fMpPmycpivw==" spinCount="100000" sheet="1" objects="1" scenarios="1"/>
  <protectedRanges>
    <protectedRange sqref="G21:J125 G2:J11" name="RFP Edit Range"/>
  </protectedRanges>
  <mergeCells count="1">
    <mergeCell ref="A1:B1"/>
  </mergeCells>
  <conditionalFormatting sqref="J2:J10">
    <cfRule type="expression" dxfId="6" priority="13">
      <formula>IF($F2="N",TRUE,IF(#REF!="Y",TRUE,IF($G2="Y",TRUE,(IF($H2="Y",TRUE,FALSE)))))</formula>
    </cfRule>
  </conditionalFormatting>
  <dataValidations count="2">
    <dataValidation type="list" allowBlank="1" showInputMessage="1" showErrorMessage="1" sqref="H2:I11 H21:I125" xr:uid="{7821E401-CE3E-4F85-A253-B98D1CF21D46}">
      <formula1>"Y,N"</formula1>
    </dataValidation>
    <dataValidation type="list" allowBlank="1" showInputMessage="1" showErrorMessage="1" sqref="G2:G11 G21:G125" xr:uid="{78C58DC7-1AB2-4D6E-BFB1-DDAD9EDC3589}">
      <formula1>"C,A,B,N"</formula1>
    </dataValidation>
  </dataValidations>
  <pageMargins left="0.7" right="0.7" top="0.75" bottom="0.75" header="0.3" footer="0.3"/>
  <pageSetup scale="58" fitToHeight="0" orientation="landscape" r:id="rId1"/>
  <headerFooter>
    <oddHeader>&amp;L6677 Z1 Appendix A: CAMP Functional Requirements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V983"/>
  <sheetViews>
    <sheetView showGridLines="0" zoomScale="77" zoomScaleNormal="77" workbookViewId="0">
      <pane ySplit="1" topLeftCell="A2" activePane="bottomLeft" state="frozen"/>
      <selection pane="bottomLeft" activeCell="J72" sqref="J72"/>
    </sheetView>
  </sheetViews>
  <sheetFormatPr defaultColWidth="14.453125" defaultRowHeight="15" customHeight="1" x14ac:dyDescent="0.3"/>
  <cols>
    <col min="1" max="2" width="4.7265625" style="40" customWidth="1"/>
    <col min="3" max="4" width="30.7265625" style="40" customWidth="1"/>
    <col min="5" max="5" width="67.7265625" style="40" customWidth="1"/>
    <col min="6" max="6" width="5.453125" style="40" bestFit="1" customWidth="1"/>
    <col min="7" max="7" width="5.26953125" style="31" bestFit="1" customWidth="1"/>
    <col min="8" max="9" width="3.7265625" style="31" customWidth="1"/>
    <col min="10" max="10" width="49" style="31" customWidth="1"/>
    <col min="11" max="22" width="8.7265625" style="40" customWidth="1"/>
    <col min="23" max="16384" width="14.453125" style="40"/>
  </cols>
  <sheetData>
    <row r="1" spans="1:22" ht="183.5" x14ac:dyDescent="0.3">
      <c r="A1" s="155" t="s">
        <v>24</v>
      </c>
      <c r="B1" s="156"/>
      <c r="C1" s="33" t="s">
        <v>25</v>
      </c>
      <c r="D1" s="33" t="s">
        <v>26</v>
      </c>
      <c r="E1" s="33" t="s">
        <v>27</v>
      </c>
      <c r="F1" s="119" t="s">
        <v>28</v>
      </c>
      <c r="G1" s="121" t="s">
        <v>29</v>
      </c>
      <c r="H1" s="120" t="s">
        <v>30</v>
      </c>
      <c r="I1" s="120" t="s">
        <v>31</v>
      </c>
      <c r="J1" s="36" t="s">
        <v>32</v>
      </c>
      <c r="K1" s="42"/>
    </row>
    <row r="2" spans="1:22" ht="24" x14ac:dyDescent="0.3">
      <c r="A2" s="13" t="s">
        <v>996</v>
      </c>
      <c r="B2" s="13">
        <v>1</v>
      </c>
      <c r="C2" s="12" t="s">
        <v>997</v>
      </c>
      <c r="D2" s="12" t="s">
        <v>997</v>
      </c>
      <c r="E2" s="39" t="s">
        <v>998</v>
      </c>
      <c r="F2" s="39" t="s">
        <v>36</v>
      </c>
      <c r="G2" s="28" t="s">
        <v>37</v>
      </c>
      <c r="H2" s="28"/>
      <c r="I2" s="28"/>
      <c r="J2" s="29" t="s">
        <v>999</v>
      </c>
      <c r="K2" s="42"/>
    </row>
    <row r="3" spans="1:22" ht="12" x14ac:dyDescent="0.3">
      <c r="A3" s="13" t="s">
        <v>996</v>
      </c>
      <c r="B3" s="13">
        <v>2</v>
      </c>
      <c r="C3" s="12" t="s">
        <v>997</v>
      </c>
      <c r="D3" s="12" t="s">
        <v>997</v>
      </c>
      <c r="E3" s="62" t="s">
        <v>1000</v>
      </c>
      <c r="F3" s="39" t="s">
        <v>36</v>
      </c>
      <c r="G3" s="28" t="s">
        <v>37</v>
      </c>
      <c r="H3" s="28"/>
      <c r="I3" s="28"/>
      <c r="J3" s="29" t="s">
        <v>1001</v>
      </c>
      <c r="K3" s="42"/>
    </row>
    <row r="4" spans="1:22" ht="34.5" x14ac:dyDescent="0.3">
      <c r="A4" s="13" t="s">
        <v>996</v>
      </c>
      <c r="B4" s="13">
        <v>3</v>
      </c>
      <c r="C4" s="12" t="s">
        <v>997</v>
      </c>
      <c r="D4" s="12" t="s">
        <v>997</v>
      </c>
      <c r="E4" s="62" t="s">
        <v>1002</v>
      </c>
      <c r="F4" s="39" t="s">
        <v>36</v>
      </c>
      <c r="G4" s="28" t="s">
        <v>52</v>
      </c>
      <c r="H4" s="28"/>
      <c r="I4" s="28"/>
      <c r="J4" s="29" t="s">
        <v>1448</v>
      </c>
      <c r="K4" s="42"/>
    </row>
    <row r="5" spans="1:22" ht="12" x14ac:dyDescent="0.3">
      <c r="A5" s="13" t="s">
        <v>996</v>
      </c>
      <c r="B5" s="13">
        <v>4</v>
      </c>
      <c r="C5" s="12" t="s">
        <v>997</v>
      </c>
      <c r="D5" s="12" t="s">
        <v>997</v>
      </c>
      <c r="E5" s="62" t="s">
        <v>1003</v>
      </c>
      <c r="F5" s="39" t="s">
        <v>36</v>
      </c>
      <c r="G5" s="28" t="s">
        <v>37</v>
      </c>
      <c r="H5" s="28"/>
      <c r="I5" s="28"/>
      <c r="J5" s="29" t="s">
        <v>1004</v>
      </c>
      <c r="K5" s="42"/>
    </row>
    <row r="6" spans="1:22" ht="23" x14ac:dyDescent="0.3">
      <c r="A6" s="13" t="s">
        <v>996</v>
      </c>
      <c r="B6" s="13">
        <v>5</v>
      </c>
      <c r="C6" s="12" t="s">
        <v>997</v>
      </c>
      <c r="D6" s="12" t="s">
        <v>997</v>
      </c>
      <c r="E6" s="62" t="s">
        <v>1005</v>
      </c>
      <c r="F6" s="39" t="s">
        <v>36</v>
      </c>
      <c r="G6" s="28" t="s">
        <v>37</v>
      </c>
      <c r="H6" s="28"/>
      <c r="I6" s="28"/>
      <c r="J6" s="29" t="s">
        <v>1547</v>
      </c>
      <c r="K6" s="42"/>
    </row>
    <row r="7" spans="1:22" ht="12" x14ac:dyDescent="0.3">
      <c r="A7" s="13" t="s">
        <v>996</v>
      </c>
      <c r="B7" s="13">
        <v>6</v>
      </c>
      <c r="C7" s="12" t="s">
        <v>997</v>
      </c>
      <c r="D7" s="12" t="s">
        <v>997</v>
      </c>
      <c r="E7" s="62" t="s">
        <v>1006</v>
      </c>
      <c r="F7" s="39" t="s">
        <v>36</v>
      </c>
      <c r="G7" s="28" t="s">
        <v>37</v>
      </c>
      <c r="H7" s="28"/>
      <c r="I7" s="28"/>
      <c r="J7" s="29" t="s">
        <v>1007</v>
      </c>
      <c r="K7" s="42"/>
    </row>
    <row r="8" spans="1:22" ht="34.5" x14ac:dyDescent="0.3">
      <c r="A8" s="13" t="s">
        <v>996</v>
      </c>
      <c r="B8" s="13">
        <v>7</v>
      </c>
      <c r="C8" s="12" t="s">
        <v>997</v>
      </c>
      <c r="D8" s="12" t="s">
        <v>997</v>
      </c>
      <c r="E8" s="62" t="s">
        <v>1008</v>
      </c>
      <c r="F8" s="39" t="s">
        <v>36</v>
      </c>
      <c r="G8" s="28" t="s">
        <v>37</v>
      </c>
      <c r="H8" s="28"/>
      <c r="I8" s="28"/>
      <c r="J8" s="29" t="s">
        <v>1584</v>
      </c>
      <c r="K8" s="42"/>
    </row>
    <row r="9" spans="1:22" ht="12" x14ac:dyDescent="0.3">
      <c r="A9" s="13" t="s">
        <v>996</v>
      </c>
      <c r="B9" s="13">
        <v>8</v>
      </c>
      <c r="C9" s="12" t="s">
        <v>997</v>
      </c>
      <c r="D9" s="12" t="s">
        <v>997</v>
      </c>
      <c r="E9" s="62" t="s">
        <v>1009</v>
      </c>
      <c r="F9" s="39" t="s">
        <v>36</v>
      </c>
      <c r="G9" s="28" t="s">
        <v>37</v>
      </c>
      <c r="H9" s="28"/>
      <c r="I9" s="28"/>
      <c r="J9" s="29" t="s">
        <v>1010</v>
      </c>
      <c r="K9" s="42"/>
    </row>
    <row r="10" spans="1:22" ht="24" x14ac:dyDescent="0.3">
      <c r="A10" s="13" t="s">
        <v>996</v>
      </c>
      <c r="B10" s="13">
        <v>9</v>
      </c>
      <c r="C10" s="12" t="s">
        <v>997</v>
      </c>
      <c r="D10" s="12" t="s">
        <v>997</v>
      </c>
      <c r="E10" s="39" t="s">
        <v>1011</v>
      </c>
      <c r="F10" s="39" t="s">
        <v>36</v>
      </c>
      <c r="G10" s="28" t="s">
        <v>37</v>
      </c>
      <c r="H10" s="28"/>
      <c r="I10" s="28"/>
      <c r="J10" s="29" t="s">
        <v>1449</v>
      </c>
      <c r="K10" s="60"/>
      <c r="L10" s="48"/>
      <c r="M10" s="48"/>
      <c r="N10" s="48"/>
      <c r="O10" s="48"/>
      <c r="P10" s="48"/>
      <c r="Q10" s="48"/>
      <c r="R10" s="48"/>
      <c r="S10" s="48"/>
      <c r="T10" s="48"/>
      <c r="U10" s="48"/>
      <c r="V10" s="48"/>
    </row>
    <row r="11" spans="1:22" ht="36" x14ac:dyDescent="0.3">
      <c r="A11" s="13" t="s">
        <v>996</v>
      </c>
      <c r="B11" s="13">
        <v>10</v>
      </c>
      <c r="C11" s="12" t="s">
        <v>997</v>
      </c>
      <c r="D11" s="12" t="s">
        <v>997</v>
      </c>
      <c r="E11" s="39" t="s">
        <v>1012</v>
      </c>
      <c r="F11" s="39" t="s">
        <v>36</v>
      </c>
      <c r="G11" s="28" t="s">
        <v>37</v>
      </c>
      <c r="H11" s="28"/>
      <c r="I11" s="28"/>
      <c r="J11" s="29" t="s">
        <v>1450</v>
      </c>
      <c r="K11" s="60"/>
      <c r="L11" s="48"/>
      <c r="M11" s="48"/>
      <c r="N11" s="48"/>
      <c r="O11" s="48"/>
      <c r="P11" s="48"/>
      <c r="Q11" s="48"/>
      <c r="R11" s="48"/>
      <c r="S11" s="48"/>
      <c r="T11" s="48"/>
      <c r="U11" s="48"/>
      <c r="V11" s="48"/>
    </row>
    <row r="12" spans="1:22" ht="24" x14ac:dyDescent="0.3">
      <c r="A12" s="13" t="s">
        <v>996</v>
      </c>
      <c r="B12" s="13">
        <v>11</v>
      </c>
      <c r="C12" s="12" t="s">
        <v>997</v>
      </c>
      <c r="D12" s="12" t="s">
        <v>997</v>
      </c>
      <c r="E12" s="39" t="s">
        <v>1013</v>
      </c>
      <c r="F12" s="39" t="s">
        <v>36</v>
      </c>
      <c r="G12" s="28" t="s">
        <v>37</v>
      </c>
      <c r="H12" s="28"/>
      <c r="I12" s="28"/>
      <c r="J12" s="29" t="s">
        <v>1014</v>
      </c>
      <c r="K12" s="60"/>
      <c r="L12" s="48"/>
      <c r="M12" s="48"/>
      <c r="N12" s="48"/>
      <c r="O12" s="48"/>
      <c r="P12" s="48"/>
      <c r="Q12" s="48"/>
      <c r="R12" s="48"/>
      <c r="S12" s="48"/>
      <c r="T12" s="48"/>
      <c r="U12" s="48"/>
      <c r="V12" s="48"/>
    </row>
    <row r="13" spans="1:22" ht="36" x14ac:dyDescent="0.3">
      <c r="A13" s="13" t="s">
        <v>996</v>
      </c>
      <c r="B13" s="13">
        <v>12</v>
      </c>
      <c r="C13" s="12" t="s">
        <v>997</v>
      </c>
      <c r="D13" s="12" t="s">
        <v>997</v>
      </c>
      <c r="E13" s="38" t="s">
        <v>1015</v>
      </c>
      <c r="F13" s="39" t="s">
        <v>36</v>
      </c>
      <c r="G13" s="28" t="s">
        <v>37</v>
      </c>
      <c r="H13" s="28"/>
      <c r="I13" s="28"/>
      <c r="J13" s="29" t="s">
        <v>1585</v>
      </c>
      <c r="K13" s="42"/>
    </row>
    <row r="14" spans="1:22" ht="46" x14ac:dyDescent="0.3">
      <c r="A14" s="13" t="s">
        <v>996</v>
      </c>
      <c r="B14" s="13">
        <v>13</v>
      </c>
      <c r="C14" s="12" t="s">
        <v>997</v>
      </c>
      <c r="D14" s="12" t="s">
        <v>997</v>
      </c>
      <c r="E14" s="38" t="s">
        <v>1016</v>
      </c>
      <c r="F14" s="39" t="s">
        <v>36</v>
      </c>
      <c r="G14" s="28" t="s">
        <v>37</v>
      </c>
      <c r="H14" s="28"/>
      <c r="I14" s="28"/>
      <c r="J14" s="29" t="s">
        <v>1295</v>
      </c>
      <c r="K14" s="42"/>
    </row>
    <row r="15" spans="1:22" ht="24" x14ac:dyDescent="0.3">
      <c r="A15" s="13" t="s">
        <v>996</v>
      </c>
      <c r="B15" s="13">
        <v>14</v>
      </c>
      <c r="C15" s="12" t="s">
        <v>997</v>
      </c>
      <c r="D15" s="12" t="s">
        <v>997</v>
      </c>
      <c r="E15" s="39" t="s">
        <v>1017</v>
      </c>
      <c r="F15" s="39" t="s">
        <v>36</v>
      </c>
      <c r="G15" s="28" t="s">
        <v>37</v>
      </c>
      <c r="H15" s="28"/>
      <c r="I15" s="28"/>
      <c r="J15" s="29" t="s">
        <v>1296</v>
      </c>
      <c r="K15" s="42"/>
    </row>
    <row r="16" spans="1:22" ht="12" x14ac:dyDescent="0.3">
      <c r="A16" s="13" t="s">
        <v>996</v>
      </c>
      <c r="B16" s="13">
        <v>15</v>
      </c>
      <c r="C16" s="12" t="s">
        <v>997</v>
      </c>
      <c r="D16" s="12" t="s">
        <v>997</v>
      </c>
      <c r="E16" s="39" t="s">
        <v>1018</v>
      </c>
      <c r="F16" s="39" t="s">
        <v>36</v>
      </c>
      <c r="G16" s="28" t="s">
        <v>37</v>
      </c>
      <c r="H16" s="28"/>
      <c r="I16" s="28"/>
      <c r="J16" s="29" t="s">
        <v>1297</v>
      </c>
      <c r="K16" s="42"/>
    </row>
    <row r="17" spans="1:11" ht="12" x14ac:dyDescent="0.3">
      <c r="A17" s="13" t="s">
        <v>996</v>
      </c>
      <c r="B17" s="13">
        <v>16</v>
      </c>
      <c r="C17" s="12" t="s">
        <v>997</v>
      </c>
      <c r="D17" s="12" t="s">
        <v>997</v>
      </c>
      <c r="E17" s="39" t="s">
        <v>1019</v>
      </c>
      <c r="F17" s="39" t="s">
        <v>36</v>
      </c>
      <c r="G17" s="28" t="s">
        <v>37</v>
      </c>
      <c r="H17" s="28"/>
      <c r="I17" s="28"/>
      <c r="J17" s="29" t="s">
        <v>1298</v>
      </c>
      <c r="K17" s="42"/>
    </row>
    <row r="18" spans="1:11" ht="24" x14ac:dyDescent="0.3">
      <c r="A18" s="13" t="s">
        <v>996</v>
      </c>
      <c r="B18" s="13">
        <v>17</v>
      </c>
      <c r="C18" s="12" t="s">
        <v>997</v>
      </c>
      <c r="D18" s="12" t="s">
        <v>997</v>
      </c>
      <c r="E18" s="39" t="s">
        <v>1020</v>
      </c>
      <c r="F18" s="39" t="s">
        <v>36</v>
      </c>
      <c r="G18" s="28" t="s">
        <v>37</v>
      </c>
      <c r="H18" s="28"/>
      <c r="I18" s="28"/>
      <c r="J18" s="29" t="s">
        <v>1299</v>
      </c>
      <c r="K18" s="42"/>
    </row>
    <row r="19" spans="1:11" ht="36" x14ac:dyDescent="0.3">
      <c r="A19" s="13" t="s">
        <v>996</v>
      </c>
      <c r="B19" s="13">
        <v>18</v>
      </c>
      <c r="C19" s="12" t="s">
        <v>997</v>
      </c>
      <c r="D19" s="12" t="s">
        <v>997</v>
      </c>
      <c r="E19" s="38" t="s">
        <v>1021</v>
      </c>
      <c r="F19" s="39" t="s">
        <v>36</v>
      </c>
      <c r="G19" s="28" t="s">
        <v>37</v>
      </c>
      <c r="H19" s="28"/>
      <c r="I19" s="28"/>
      <c r="J19" s="29" t="s">
        <v>1583</v>
      </c>
      <c r="K19" s="42"/>
    </row>
    <row r="20" spans="1:11" ht="24" x14ac:dyDescent="0.3">
      <c r="A20" s="13" t="s">
        <v>996</v>
      </c>
      <c r="B20" s="13">
        <v>19</v>
      </c>
      <c r="C20" s="12" t="s">
        <v>997</v>
      </c>
      <c r="D20" s="12" t="s">
        <v>997</v>
      </c>
      <c r="E20" s="39" t="s">
        <v>1022</v>
      </c>
      <c r="F20" s="39" t="s">
        <v>36</v>
      </c>
      <c r="G20" s="28" t="s">
        <v>37</v>
      </c>
      <c r="H20" s="28"/>
      <c r="I20" s="28"/>
      <c r="J20" s="29" t="s">
        <v>1300</v>
      </c>
      <c r="K20" s="42"/>
    </row>
    <row r="21" spans="1:11" ht="23" x14ac:dyDescent="0.3">
      <c r="A21" s="13" t="s">
        <v>996</v>
      </c>
      <c r="B21" s="13">
        <v>20</v>
      </c>
      <c r="C21" s="12" t="s">
        <v>997</v>
      </c>
      <c r="D21" s="12" t="s">
        <v>997</v>
      </c>
      <c r="E21" s="39" t="s">
        <v>1023</v>
      </c>
      <c r="F21" s="39" t="s">
        <v>36</v>
      </c>
      <c r="G21" s="28" t="s">
        <v>37</v>
      </c>
      <c r="H21" s="28"/>
      <c r="I21" s="28"/>
      <c r="J21" s="29" t="s">
        <v>1301</v>
      </c>
      <c r="K21" s="42"/>
    </row>
    <row r="22" spans="1:11" ht="34.5" x14ac:dyDescent="0.3">
      <c r="A22" s="13" t="s">
        <v>996</v>
      </c>
      <c r="B22" s="13">
        <v>21</v>
      </c>
      <c r="C22" s="12" t="s">
        <v>997</v>
      </c>
      <c r="D22" s="12" t="s">
        <v>997</v>
      </c>
      <c r="E22" s="39" t="s">
        <v>1024</v>
      </c>
      <c r="F22" s="39" t="s">
        <v>36</v>
      </c>
      <c r="G22" s="28" t="s">
        <v>37</v>
      </c>
      <c r="H22" s="28"/>
      <c r="I22" s="28"/>
      <c r="J22" s="29" t="s">
        <v>1302</v>
      </c>
      <c r="K22" s="42"/>
    </row>
    <row r="23" spans="1:11" ht="46" x14ac:dyDescent="0.3">
      <c r="A23" s="13" t="s">
        <v>996</v>
      </c>
      <c r="B23" s="13">
        <v>22</v>
      </c>
      <c r="C23" s="12" t="s">
        <v>997</v>
      </c>
      <c r="D23" s="12" t="s">
        <v>997</v>
      </c>
      <c r="E23" s="39" t="s">
        <v>1025</v>
      </c>
      <c r="F23" s="39" t="s">
        <v>36</v>
      </c>
      <c r="G23" s="28" t="s">
        <v>37</v>
      </c>
      <c r="H23" s="28"/>
      <c r="I23" s="28"/>
      <c r="J23" s="29" t="s">
        <v>1303</v>
      </c>
      <c r="K23" s="42"/>
    </row>
    <row r="24" spans="1:11" ht="24" x14ac:dyDescent="0.3">
      <c r="A24" s="13" t="s">
        <v>996</v>
      </c>
      <c r="B24" s="13">
        <v>23</v>
      </c>
      <c r="C24" s="12" t="s">
        <v>997</v>
      </c>
      <c r="D24" s="12" t="s">
        <v>997</v>
      </c>
      <c r="E24" s="39" t="s">
        <v>1026</v>
      </c>
      <c r="F24" s="39" t="s">
        <v>36</v>
      </c>
      <c r="G24" s="28" t="s">
        <v>37</v>
      </c>
      <c r="H24" s="28"/>
      <c r="I24" s="28"/>
      <c r="J24" s="29" t="s">
        <v>1304</v>
      </c>
      <c r="K24" s="42"/>
    </row>
    <row r="25" spans="1:11" ht="23" x14ac:dyDescent="0.3">
      <c r="A25" s="13" t="s">
        <v>996</v>
      </c>
      <c r="B25" s="13">
        <v>24</v>
      </c>
      <c r="C25" s="12" t="s">
        <v>997</v>
      </c>
      <c r="D25" s="12" t="s">
        <v>997</v>
      </c>
      <c r="E25" s="38" t="s">
        <v>1027</v>
      </c>
      <c r="F25" s="39" t="s">
        <v>36</v>
      </c>
      <c r="G25" s="28" t="s">
        <v>37</v>
      </c>
      <c r="H25" s="28"/>
      <c r="I25" s="28"/>
      <c r="J25" s="29" t="s">
        <v>1305</v>
      </c>
      <c r="K25" s="42"/>
    </row>
    <row r="26" spans="1:11" ht="24" x14ac:dyDescent="0.3">
      <c r="A26" s="13" t="s">
        <v>996</v>
      </c>
      <c r="B26" s="13">
        <v>25</v>
      </c>
      <c r="C26" s="12" t="s">
        <v>997</v>
      </c>
      <c r="D26" s="12" t="s">
        <v>997</v>
      </c>
      <c r="E26" s="39" t="s">
        <v>1028</v>
      </c>
      <c r="F26" s="39" t="s">
        <v>36</v>
      </c>
      <c r="G26" s="28" t="s">
        <v>37</v>
      </c>
      <c r="H26" s="28"/>
      <c r="I26" s="28"/>
      <c r="J26" s="29" t="s">
        <v>1306</v>
      </c>
      <c r="K26" s="42"/>
    </row>
    <row r="27" spans="1:11" ht="23" x14ac:dyDescent="0.3">
      <c r="A27" s="13" t="s">
        <v>996</v>
      </c>
      <c r="B27" s="13">
        <v>26</v>
      </c>
      <c r="C27" s="12" t="s">
        <v>997</v>
      </c>
      <c r="D27" s="12" t="s">
        <v>997</v>
      </c>
      <c r="E27" s="39" t="s">
        <v>1029</v>
      </c>
      <c r="F27" s="39" t="s">
        <v>36</v>
      </c>
      <c r="G27" s="28" t="s">
        <v>52</v>
      </c>
      <c r="H27" s="28"/>
      <c r="I27" s="28"/>
      <c r="J27" s="29" t="s">
        <v>1586</v>
      </c>
      <c r="K27" s="42"/>
    </row>
    <row r="28" spans="1:11" ht="24" x14ac:dyDescent="0.3">
      <c r="A28" s="13" t="s">
        <v>996</v>
      </c>
      <c r="B28" s="13">
        <v>27</v>
      </c>
      <c r="C28" s="12" t="s">
        <v>997</v>
      </c>
      <c r="D28" s="12" t="s">
        <v>997</v>
      </c>
      <c r="E28" s="38" t="s">
        <v>1030</v>
      </c>
      <c r="F28" s="39" t="s">
        <v>49</v>
      </c>
      <c r="G28" s="28" t="s">
        <v>37</v>
      </c>
      <c r="H28" s="28"/>
      <c r="I28" s="28"/>
      <c r="J28" s="29" t="s">
        <v>1587</v>
      </c>
      <c r="K28" s="42"/>
    </row>
    <row r="29" spans="1:11" ht="46" x14ac:dyDescent="0.3">
      <c r="A29" s="13" t="s">
        <v>996</v>
      </c>
      <c r="B29" s="13">
        <v>28</v>
      </c>
      <c r="C29" s="12" t="s">
        <v>997</v>
      </c>
      <c r="D29" s="12" t="s">
        <v>997</v>
      </c>
      <c r="E29" s="39" t="s">
        <v>1031</v>
      </c>
      <c r="F29" s="39" t="s">
        <v>36</v>
      </c>
      <c r="G29" s="28" t="s">
        <v>52</v>
      </c>
      <c r="H29" s="28"/>
      <c r="I29" s="28"/>
      <c r="J29" s="29" t="s">
        <v>1588</v>
      </c>
      <c r="K29" s="42"/>
    </row>
    <row r="30" spans="1:11" ht="36" x14ac:dyDescent="0.3">
      <c r="A30" s="13" t="s">
        <v>996</v>
      </c>
      <c r="B30" s="13">
        <v>29</v>
      </c>
      <c r="C30" s="12" t="s">
        <v>997</v>
      </c>
      <c r="D30" s="12" t="s">
        <v>997</v>
      </c>
      <c r="E30" s="39" t="s">
        <v>1032</v>
      </c>
      <c r="F30" s="39" t="s">
        <v>36</v>
      </c>
      <c r="G30" s="28" t="s">
        <v>37</v>
      </c>
      <c r="H30" s="28"/>
      <c r="I30" s="28"/>
      <c r="J30" s="29" t="s">
        <v>1307</v>
      </c>
      <c r="K30" s="42"/>
    </row>
    <row r="31" spans="1:11" ht="24" x14ac:dyDescent="0.3">
      <c r="A31" s="13" t="s">
        <v>996</v>
      </c>
      <c r="B31" s="13">
        <v>30</v>
      </c>
      <c r="C31" s="12" t="s">
        <v>997</v>
      </c>
      <c r="D31" s="12" t="s">
        <v>997</v>
      </c>
      <c r="E31" s="39" t="s">
        <v>1033</v>
      </c>
      <c r="F31" s="39" t="s">
        <v>36</v>
      </c>
      <c r="G31" s="28" t="s">
        <v>37</v>
      </c>
      <c r="H31" s="28"/>
      <c r="I31" s="28"/>
      <c r="J31" s="29" t="s">
        <v>1308</v>
      </c>
      <c r="K31" s="42"/>
    </row>
    <row r="32" spans="1:11" ht="24" x14ac:dyDescent="0.3">
      <c r="A32" s="13" t="s">
        <v>996</v>
      </c>
      <c r="B32" s="13">
        <v>31</v>
      </c>
      <c r="C32" s="12" t="s">
        <v>997</v>
      </c>
      <c r="D32" s="12" t="s">
        <v>997</v>
      </c>
      <c r="E32" s="39" t="s">
        <v>1034</v>
      </c>
      <c r="F32" s="39" t="s">
        <v>36</v>
      </c>
      <c r="G32" s="28" t="s">
        <v>37</v>
      </c>
      <c r="H32" s="28"/>
      <c r="I32" s="28"/>
      <c r="J32" s="29" t="s">
        <v>1310</v>
      </c>
      <c r="K32" s="42"/>
    </row>
    <row r="33" spans="1:11" ht="24" x14ac:dyDescent="0.3">
      <c r="A33" s="13" t="s">
        <v>996</v>
      </c>
      <c r="B33" s="13">
        <v>32</v>
      </c>
      <c r="C33" s="12" t="s">
        <v>997</v>
      </c>
      <c r="D33" s="12" t="s">
        <v>997</v>
      </c>
      <c r="E33" s="39" t="s">
        <v>1035</v>
      </c>
      <c r="F33" s="39" t="s">
        <v>36</v>
      </c>
      <c r="G33" s="28" t="s">
        <v>37</v>
      </c>
      <c r="H33" s="28"/>
      <c r="I33" s="28"/>
      <c r="J33" s="29" t="s">
        <v>1309</v>
      </c>
      <c r="K33" s="42"/>
    </row>
    <row r="34" spans="1:11" ht="24" x14ac:dyDescent="0.3">
      <c r="A34" s="13" t="s">
        <v>996</v>
      </c>
      <c r="B34" s="13">
        <v>33</v>
      </c>
      <c r="C34" s="12" t="s">
        <v>997</v>
      </c>
      <c r="D34" s="12" t="s">
        <v>997</v>
      </c>
      <c r="E34" s="39" t="s">
        <v>1036</v>
      </c>
      <c r="F34" s="39" t="s">
        <v>36</v>
      </c>
      <c r="G34" s="28" t="s">
        <v>37</v>
      </c>
      <c r="H34" s="28"/>
      <c r="I34" s="28"/>
      <c r="J34" s="29" t="s">
        <v>1311</v>
      </c>
      <c r="K34" s="42"/>
    </row>
    <row r="35" spans="1:11" ht="37.15" customHeight="1" x14ac:dyDescent="0.3">
      <c r="A35" s="13" t="s">
        <v>996</v>
      </c>
      <c r="B35" s="13">
        <v>34</v>
      </c>
      <c r="C35" s="12" t="s">
        <v>997</v>
      </c>
      <c r="D35" s="12" t="s">
        <v>997</v>
      </c>
      <c r="E35" s="39" t="s">
        <v>1037</v>
      </c>
      <c r="F35" s="39" t="s">
        <v>36</v>
      </c>
      <c r="G35" s="28" t="s">
        <v>37</v>
      </c>
      <c r="H35" s="28"/>
      <c r="I35" s="28"/>
      <c r="J35" s="29" t="s">
        <v>1589</v>
      </c>
      <c r="K35" s="42"/>
    </row>
    <row r="36" spans="1:11" ht="36" x14ac:dyDescent="0.3">
      <c r="A36" s="13" t="s">
        <v>996</v>
      </c>
      <c r="B36" s="13">
        <v>35</v>
      </c>
      <c r="C36" s="12" t="s">
        <v>997</v>
      </c>
      <c r="D36" s="12" t="s">
        <v>997</v>
      </c>
      <c r="E36" s="39" t="s">
        <v>1038</v>
      </c>
      <c r="F36" s="39" t="s">
        <v>36</v>
      </c>
      <c r="G36" s="28" t="s">
        <v>37</v>
      </c>
      <c r="H36" s="28"/>
      <c r="I36" s="28"/>
      <c r="J36" s="29" t="s">
        <v>1312</v>
      </c>
      <c r="K36" s="42"/>
    </row>
    <row r="37" spans="1:11" ht="48.65" customHeight="1" x14ac:dyDescent="0.3">
      <c r="A37" s="13" t="s">
        <v>996</v>
      </c>
      <c r="B37" s="13">
        <v>36</v>
      </c>
      <c r="C37" s="12" t="s">
        <v>1039</v>
      </c>
      <c r="D37" s="12" t="s">
        <v>1039</v>
      </c>
      <c r="E37" s="38" t="s">
        <v>1040</v>
      </c>
      <c r="F37" s="39" t="s">
        <v>36</v>
      </c>
      <c r="G37" s="28" t="s">
        <v>37</v>
      </c>
      <c r="H37" s="28"/>
      <c r="I37" s="28"/>
      <c r="J37" s="29" t="s">
        <v>1635</v>
      </c>
      <c r="K37" s="42"/>
    </row>
    <row r="38" spans="1:11" ht="48.65" customHeight="1" x14ac:dyDescent="0.3">
      <c r="A38" s="13" t="s">
        <v>996</v>
      </c>
      <c r="B38" s="13">
        <v>37</v>
      </c>
      <c r="C38" s="12" t="s">
        <v>1039</v>
      </c>
      <c r="D38" s="12" t="s">
        <v>1039</v>
      </c>
      <c r="E38" s="38" t="s">
        <v>1041</v>
      </c>
      <c r="F38" s="39" t="s">
        <v>36</v>
      </c>
      <c r="G38" s="28" t="s">
        <v>37</v>
      </c>
      <c r="H38" s="28"/>
      <c r="I38" s="28"/>
      <c r="J38" s="29" t="s">
        <v>1451</v>
      </c>
      <c r="K38" s="42"/>
    </row>
    <row r="39" spans="1:11" ht="27" customHeight="1" x14ac:dyDescent="0.3">
      <c r="A39" s="13" t="s">
        <v>996</v>
      </c>
      <c r="B39" s="13">
        <v>38</v>
      </c>
      <c r="C39" s="12" t="s">
        <v>1039</v>
      </c>
      <c r="D39" s="12" t="s">
        <v>1039</v>
      </c>
      <c r="E39" s="39" t="s">
        <v>1042</v>
      </c>
      <c r="F39" s="39" t="s">
        <v>36</v>
      </c>
      <c r="G39" s="28" t="s">
        <v>37</v>
      </c>
      <c r="H39" s="28"/>
      <c r="I39" s="28"/>
      <c r="J39" s="29" t="s">
        <v>1313</v>
      </c>
      <c r="K39" s="42"/>
    </row>
    <row r="40" spans="1:11" ht="24" x14ac:dyDescent="0.3">
      <c r="A40" s="13" t="s">
        <v>996</v>
      </c>
      <c r="B40" s="13">
        <v>39</v>
      </c>
      <c r="C40" s="12" t="s">
        <v>1039</v>
      </c>
      <c r="D40" s="12" t="s">
        <v>1039</v>
      </c>
      <c r="E40" s="39" t="s">
        <v>1043</v>
      </c>
      <c r="F40" s="39" t="s">
        <v>36</v>
      </c>
      <c r="G40" s="28" t="s">
        <v>37</v>
      </c>
      <c r="H40" s="28"/>
      <c r="I40" s="28"/>
      <c r="J40" s="29" t="s">
        <v>1314</v>
      </c>
      <c r="K40" s="42"/>
    </row>
    <row r="41" spans="1:11" ht="57.5" x14ac:dyDescent="0.3">
      <c r="A41" s="13" t="s">
        <v>996</v>
      </c>
      <c r="B41" s="13">
        <v>40</v>
      </c>
      <c r="C41" s="12" t="s">
        <v>1039</v>
      </c>
      <c r="D41" s="12" t="s">
        <v>1039</v>
      </c>
      <c r="E41" s="39" t="s">
        <v>1044</v>
      </c>
      <c r="F41" s="39" t="s">
        <v>36</v>
      </c>
      <c r="G41" s="28" t="s">
        <v>52</v>
      </c>
      <c r="H41" s="28"/>
      <c r="I41" s="28"/>
      <c r="J41" s="29" t="s">
        <v>1315</v>
      </c>
      <c r="K41" s="42"/>
    </row>
    <row r="42" spans="1:11" ht="69" x14ac:dyDescent="0.3">
      <c r="A42" s="13" t="s">
        <v>996</v>
      </c>
      <c r="B42" s="13">
        <v>41</v>
      </c>
      <c r="C42" s="12" t="s">
        <v>1039</v>
      </c>
      <c r="D42" s="12" t="s">
        <v>1039</v>
      </c>
      <c r="E42" s="38" t="s">
        <v>1045</v>
      </c>
      <c r="F42" s="39" t="s">
        <v>36</v>
      </c>
      <c r="G42" s="28" t="s">
        <v>52</v>
      </c>
      <c r="H42" s="28"/>
      <c r="I42" s="28"/>
      <c r="J42" s="29" t="s">
        <v>1316</v>
      </c>
      <c r="K42" s="42"/>
    </row>
    <row r="43" spans="1:11" ht="69" x14ac:dyDescent="0.3">
      <c r="A43" s="13" t="s">
        <v>996</v>
      </c>
      <c r="B43" s="13">
        <v>42</v>
      </c>
      <c r="C43" s="12" t="s">
        <v>1039</v>
      </c>
      <c r="D43" s="12" t="s">
        <v>1039</v>
      </c>
      <c r="E43" s="39" t="s">
        <v>1046</v>
      </c>
      <c r="F43" s="39" t="s">
        <v>36</v>
      </c>
      <c r="G43" s="28" t="s">
        <v>52</v>
      </c>
      <c r="H43" s="28"/>
      <c r="I43" s="28"/>
      <c r="J43" s="29" t="s">
        <v>1316</v>
      </c>
      <c r="K43" s="42"/>
    </row>
    <row r="44" spans="1:11" ht="12" x14ac:dyDescent="0.3">
      <c r="A44" s="13" t="s">
        <v>996</v>
      </c>
      <c r="B44" s="13">
        <v>43</v>
      </c>
      <c r="C44" s="12" t="s">
        <v>1039</v>
      </c>
      <c r="D44" s="12" t="s">
        <v>1039</v>
      </c>
      <c r="E44" s="39" t="s">
        <v>1047</v>
      </c>
      <c r="F44" s="39" t="s">
        <v>36</v>
      </c>
      <c r="G44" s="28" t="s">
        <v>37</v>
      </c>
      <c r="H44" s="28"/>
      <c r="I44" s="28"/>
      <c r="J44" s="29" t="s">
        <v>1317</v>
      </c>
      <c r="K44" s="42"/>
    </row>
    <row r="45" spans="1:11" ht="57.5" x14ac:dyDescent="0.3">
      <c r="A45" s="13" t="s">
        <v>996</v>
      </c>
      <c r="B45" s="13">
        <v>44</v>
      </c>
      <c r="C45" s="12" t="s">
        <v>1048</v>
      </c>
      <c r="D45" s="12" t="s">
        <v>1048</v>
      </c>
      <c r="E45" s="39" t="s">
        <v>1049</v>
      </c>
      <c r="F45" s="39" t="s">
        <v>36</v>
      </c>
      <c r="G45" s="28" t="s">
        <v>37</v>
      </c>
      <c r="H45" s="28"/>
      <c r="I45" s="28"/>
      <c r="J45" s="29" t="s">
        <v>1452</v>
      </c>
      <c r="K45" s="42"/>
    </row>
    <row r="46" spans="1:11" ht="23" x14ac:dyDescent="0.3">
      <c r="A46" s="13" t="s">
        <v>996</v>
      </c>
      <c r="B46" s="13">
        <v>45</v>
      </c>
      <c r="C46" s="12" t="s">
        <v>1048</v>
      </c>
      <c r="D46" s="12" t="s">
        <v>1048</v>
      </c>
      <c r="E46" s="39" t="s">
        <v>1050</v>
      </c>
      <c r="F46" s="39" t="s">
        <v>36</v>
      </c>
      <c r="G46" s="28" t="s">
        <v>37</v>
      </c>
      <c r="H46" s="28"/>
      <c r="I46" s="28"/>
      <c r="J46" s="29" t="s">
        <v>1318</v>
      </c>
      <c r="K46" s="42"/>
    </row>
    <row r="47" spans="1:11" ht="24" x14ac:dyDescent="0.3">
      <c r="A47" s="13" t="s">
        <v>996</v>
      </c>
      <c r="B47" s="13">
        <v>46</v>
      </c>
      <c r="C47" s="12" t="s">
        <v>1048</v>
      </c>
      <c r="D47" s="12" t="s">
        <v>1048</v>
      </c>
      <c r="E47" s="39" t="s">
        <v>1051</v>
      </c>
      <c r="F47" s="39" t="s">
        <v>36</v>
      </c>
      <c r="G47" s="28" t="s">
        <v>37</v>
      </c>
      <c r="H47" s="28"/>
      <c r="I47" s="28" t="s">
        <v>427</v>
      </c>
      <c r="J47" s="29" t="s">
        <v>1620</v>
      </c>
      <c r="K47" s="42"/>
    </row>
    <row r="48" spans="1:11" ht="57.5" x14ac:dyDescent="0.3">
      <c r="A48" s="13" t="s">
        <v>996</v>
      </c>
      <c r="B48" s="13">
        <v>47</v>
      </c>
      <c r="C48" s="12" t="s">
        <v>1048</v>
      </c>
      <c r="D48" s="12" t="s">
        <v>1048</v>
      </c>
      <c r="E48" s="39" t="s">
        <v>1052</v>
      </c>
      <c r="F48" s="39" t="s">
        <v>36</v>
      </c>
      <c r="G48" s="28" t="s">
        <v>37</v>
      </c>
      <c r="H48" s="28"/>
      <c r="I48" s="28"/>
      <c r="J48" s="29" t="s">
        <v>1454</v>
      </c>
      <c r="K48" s="42"/>
    </row>
    <row r="49" spans="1:11" ht="34.5" x14ac:dyDescent="0.3">
      <c r="A49" s="13" t="s">
        <v>996</v>
      </c>
      <c r="B49" s="13">
        <v>48</v>
      </c>
      <c r="C49" s="12" t="s">
        <v>1048</v>
      </c>
      <c r="D49" s="12" t="s">
        <v>1048</v>
      </c>
      <c r="E49" s="39" t="s">
        <v>1053</v>
      </c>
      <c r="F49" s="39" t="s">
        <v>36</v>
      </c>
      <c r="G49" s="28" t="s">
        <v>37</v>
      </c>
      <c r="H49" s="28"/>
      <c r="I49" s="28"/>
      <c r="J49" s="29" t="s">
        <v>1319</v>
      </c>
      <c r="K49" s="42"/>
    </row>
    <row r="50" spans="1:11" ht="34.5" x14ac:dyDescent="0.3">
      <c r="A50" s="13" t="s">
        <v>996</v>
      </c>
      <c r="B50" s="13">
        <v>49</v>
      </c>
      <c r="C50" s="12" t="s">
        <v>1048</v>
      </c>
      <c r="D50" s="12" t="s">
        <v>1048</v>
      </c>
      <c r="E50" s="39" t="s">
        <v>1054</v>
      </c>
      <c r="F50" s="39" t="s">
        <v>36</v>
      </c>
      <c r="G50" s="28" t="s">
        <v>37</v>
      </c>
      <c r="H50" s="28"/>
      <c r="I50" s="28"/>
      <c r="J50" s="29" t="s">
        <v>1590</v>
      </c>
      <c r="K50" s="42"/>
    </row>
    <row r="51" spans="1:11" ht="57.5" x14ac:dyDescent="0.3">
      <c r="A51" s="13" t="s">
        <v>996</v>
      </c>
      <c r="B51" s="13">
        <v>50</v>
      </c>
      <c r="C51" s="12" t="s">
        <v>1048</v>
      </c>
      <c r="D51" s="12" t="s">
        <v>1048</v>
      </c>
      <c r="E51" s="39" t="s">
        <v>1055</v>
      </c>
      <c r="F51" s="39" t="s">
        <v>36</v>
      </c>
      <c r="G51" s="28" t="s">
        <v>37</v>
      </c>
      <c r="H51" s="28"/>
      <c r="I51" s="28"/>
      <c r="J51" s="29" t="s">
        <v>1320</v>
      </c>
      <c r="K51" s="42"/>
    </row>
    <row r="52" spans="1:11" ht="24" x14ac:dyDescent="0.3">
      <c r="A52" s="13" t="s">
        <v>996</v>
      </c>
      <c r="B52" s="13">
        <v>51</v>
      </c>
      <c r="C52" s="12" t="s">
        <v>1048</v>
      </c>
      <c r="D52" s="12" t="s">
        <v>1048</v>
      </c>
      <c r="E52" s="39" t="s">
        <v>1056</v>
      </c>
      <c r="F52" s="39" t="s">
        <v>36</v>
      </c>
      <c r="G52" s="28" t="s">
        <v>37</v>
      </c>
      <c r="H52" s="28"/>
      <c r="I52" s="28"/>
      <c r="J52" s="29" t="s">
        <v>1321</v>
      </c>
      <c r="K52" s="42"/>
    </row>
    <row r="53" spans="1:11" ht="23" x14ac:dyDescent="0.3">
      <c r="A53" s="13" t="s">
        <v>996</v>
      </c>
      <c r="B53" s="13">
        <v>52</v>
      </c>
      <c r="C53" s="12" t="s">
        <v>1048</v>
      </c>
      <c r="D53" s="12" t="s">
        <v>1048</v>
      </c>
      <c r="E53" s="39" t="s">
        <v>1057</v>
      </c>
      <c r="F53" s="39" t="s">
        <v>36</v>
      </c>
      <c r="G53" s="28" t="s">
        <v>37</v>
      </c>
      <c r="H53" s="28"/>
      <c r="I53" s="28"/>
      <c r="J53" s="29" t="s">
        <v>1322</v>
      </c>
      <c r="K53" s="42"/>
    </row>
    <row r="54" spans="1:11" ht="34.5" x14ac:dyDescent="0.3">
      <c r="A54" s="13" t="s">
        <v>996</v>
      </c>
      <c r="B54" s="13">
        <v>53</v>
      </c>
      <c r="C54" s="12" t="s">
        <v>1048</v>
      </c>
      <c r="D54" s="12" t="s">
        <v>1048</v>
      </c>
      <c r="E54" s="39" t="s">
        <v>1058</v>
      </c>
      <c r="F54" s="39" t="s">
        <v>36</v>
      </c>
      <c r="G54" s="28" t="s">
        <v>37</v>
      </c>
      <c r="H54" s="28"/>
      <c r="I54" s="28"/>
      <c r="J54" s="29" t="s">
        <v>1323</v>
      </c>
      <c r="K54" s="42"/>
    </row>
    <row r="55" spans="1:11" ht="12" x14ac:dyDescent="0.3">
      <c r="A55" s="13" t="s">
        <v>996</v>
      </c>
      <c r="B55" s="13">
        <v>54</v>
      </c>
      <c r="C55" s="12" t="s">
        <v>1048</v>
      </c>
      <c r="D55" s="12" t="s">
        <v>1048</v>
      </c>
      <c r="E55" s="39" t="s">
        <v>1059</v>
      </c>
      <c r="F55" s="39" t="s">
        <v>36</v>
      </c>
      <c r="G55" s="28" t="s">
        <v>37</v>
      </c>
      <c r="H55" s="28"/>
      <c r="I55" s="28"/>
      <c r="J55" s="29" t="s">
        <v>1324</v>
      </c>
      <c r="K55" s="42"/>
    </row>
    <row r="56" spans="1:11" ht="24" x14ac:dyDescent="0.3">
      <c r="A56" s="13" t="s">
        <v>996</v>
      </c>
      <c r="B56" s="13">
        <v>55</v>
      </c>
      <c r="C56" s="12" t="s">
        <v>1048</v>
      </c>
      <c r="D56" s="12" t="s">
        <v>1048</v>
      </c>
      <c r="E56" s="39" t="s">
        <v>1060</v>
      </c>
      <c r="F56" s="39" t="s">
        <v>36</v>
      </c>
      <c r="G56" s="28" t="s">
        <v>37</v>
      </c>
      <c r="H56" s="28"/>
      <c r="I56" s="28"/>
      <c r="J56" s="29" t="s">
        <v>1325</v>
      </c>
      <c r="K56" s="42"/>
    </row>
    <row r="57" spans="1:11" ht="24" x14ac:dyDescent="0.3">
      <c r="A57" s="13" t="s">
        <v>996</v>
      </c>
      <c r="B57" s="13">
        <v>56</v>
      </c>
      <c r="C57" s="12" t="s">
        <v>1048</v>
      </c>
      <c r="D57" s="12" t="s">
        <v>1048</v>
      </c>
      <c r="E57" s="39" t="s">
        <v>1061</v>
      </c>
      <c r="F57" s="39" t="s">
        <v>36</v>
      </c>
      <c r="G57" s="28"/>
      <c r="H57" s="28"/>
      <c r="I57" s="28"/>
      <c r="J57" s="29" t="s">
        <v>1591</v>
      </c>
      <c r="K57" s="42"/>
    </row>
    <row r="58" spans="1:11" ht="23" x14ac:dyDescent="0.3">
      <c r="A58" s="13" t="s">
        <v>996</v>
      </c>
      <c r="B58" s="13">
        <v>57</v>
      </c>
      <c r="C58" s="12" t="s">
        <v>1048</v>
      </c>
      <c r="D58" s="12" t="s">
        <v>1048</v>
      </c>
      <c r="E58" s="39" t="s">
        <v>1062</v>
      </c>
      <c r="F58" s="39" t="s">
        <v>36</v>
      </c>
      <c r="G58" s="28" t="s">
        <v>37</v>
      </c>
      <c r="H58" s="28"/>
      <c r="I58" s="28"/>
      <c r="J58" s="29" t="s">
        <v>1326</v>
      </c>
      <c r="K58" s="42"/>
    </row>
    <row r="59" spans="1:11" ht="34.5" x14ac:dyDescent="0.3">
      <c r="A59" s="13" t="s">
        <v>996</v>
      </c>
      <c r="B59" s="13">
        <v>58</v>
      </c>
      <c r="C59" s="12" t="s">
        <v>1048</v>
      </c>
      <c r="D59" s="12" t="s">
        <v>1048</v>
      </c>
      <c r="E59" s="38" t="s">
        <v>1063</v>
      </c>
      <c r="F59" s="39" t="s">
        <v>36</v>
      </c>
      <c r="G59" s="28" t="s">
        <v>37</v>
      </c>
      <c r="H59" s="28"/>
      <c r="I59" s="28"/>
      <c r="J59" s="29" t="s">
        <v>1456</v>
      </c>
      <c r="K59" s="42"/>
    </row>
    <row r="60" spans="1:11" ht="46" x14ac:dyDescent="0.3">
      <c r="A60" s="13" t="s">
        <v>996</v>
      </c>
      <c r="B60" s="13">
        <v>59</v>
      </c>
      <c r="C60" s="12" t="s">
        <v>1048</v>
      </c>
      <c r="D60" s="12" t="s">
        <v>1048</v>
      </c>
      <c r="E60" s="39" t="s">
        <v>1064</v>
      </c>
      <c r="F60" s="39" t="s">
        <v>36</v>
      </c>
      <c r="G60" s="28" t="s">
        <v>37</v>
      </c>
      <c r="H60" s="28"/>
      <c r="I60" s="28"/>
      <c r="J60" s="29" t="s">
        <v>1634</v>
      </c>
      <c r="K60" s="42"/>
    </row>
    <row r="61" spans="1:11" ht="23" x14ac:dyDescent="0.3">
      <c r="A61" s="13" t="s">
        <v>996</v>
      </c>
      <c r="B61" s="13">
        <v>60</v>
      </c>
      <c r="C61" s="12" t="s">
        <v>1048</v>
      </c>
      <c r="D61" s="12" t="s">
        <v>1048</v>
      </c>
      <c r="E61" s="39" t="s">
        <v>1065</v>
      </c>
      <c r="F61" s="39" t="s">
        <v>36</v>
      </c>
      <c r="G61" s="28" t="s">
        <v>37</v>
      </c>
      <c r="H61" s="28"/>
      <c r="I61" s="28"/>
      <c r="J61" s="29" t="s">
        <v>1066</v>
      </c>
      <c r="K61" s="42"/>
    </row>
    <row r="62" spans="1:11" ht="60" x14ac:dyDescent="0.3">
      <c r="A62" s="13" t="s">
        <v>996</v>
      </c>
      <c r="B62" s="13">
        <v>61</v>
      </c>
      <c r="C62" s="12" t="s">
        <v>1067</v>
      </c>
      <c r="D62" s="12" t="s">
        <v>1067</v>
      </c>
      <c r="E62" s="39" t="s">
        <v>1068</v>
      </c>
      <c r="F62" s="39" t="s">
        <v>36</v>
      </c>
      <c r="G62" s="28" t="s">
        <v>37</v>
      </c>
      <c r="H62" s="28"/>
      <c r="I62" s="28"/>
      <c r="J62" s="29" t="s">
        <v>1327</v>
      </c>
      <c r="K62" s="42"/>
    </row>
    <row r="63" spans="1:11" ht="34.5" x14ac:dyDescent="0.3">
      <c r="A63" s="13" t="s">
        <v>996</v>
      </c>
      <c r="B63" s="13">
        <v>62</v>
      </c>
      <c r="C63" s="12" t="s">
        <v>1067</v>
      </c>
      <c r="D63" s="12" t="s">
        <v>1067</v>
      </c>
      <c r="E63" s="39" t="s">
        <v>1069</v>
      </c>
      <c r="F63" s="39" t="s">
        <v>36</v>
      </c>
      <c r="G63" s="28" t="s">
        <v>37</v>
      </c>
      <c r="H63" s="28"/>
      <c r="I63" s="28"/>
      <c r="J63" s="29" t="s">
        <v>1328</v>
      </c>
      <c r="K63" s="42"/>
    </row>
    <row r="64" spans="1:11" ht="46" x14ac:dyDescent="0.3">
      <c r="A64" s="13" t="s">
        <v>996</v>
      </c>
      <c r="B64" s="13">
        <v>63</v>
      </c>
      <c r="C64" s="12" t="s">
        <v>1067</v>
      </c>
      <c r="D64" s="12" t="s">
        <v>1067</v>
      </c>
      <c r="E64" s="39" t="s">
        <v>1070</v>
      </c>
      <c r="F64" s="39" t="s">
        <v>36</v>
      </c>
      <c r="G64" s="28" t="s">
        <v>52</v>
      </c>
      <c r="H64" s="28"/>
      <c r="I64" s="28"/>
      <c r="J64" s="29" t="s">
        <v>1453</v>
      </c>
      <c r="K64" s="42"/>
    </row>
    <row r="65" spans="1:11" ht="46" x14ac:dyDescent="0.3">
      <c r="A65" s="13" t="s">
        <v>996</v>
      </c>
      <c r="B65" s="13">
        <v>64</v>
      </c>
      <c r="C65" s="12" t="s">
        <v>1067</v>
      </c>
      <c r="D65" s="12" t="s">
        <v>1067</v>
      </c>
      <c r="E65" s="63" t="s">
        <v>1071</v>
      </c>
      <c r="F65" s="39" t="s">
        <v>36</v>
      </c>
      <c r="G65" s="28" t="s">
        <v>52</v>
      </c>
      <c r="H65" s="28"/>
      <c r="I65" s="28"/>
      <c r="J65" s="29" t="s">
        <v>1455</v>
      </c>
      <c r="K65" s="42"/>
    </row>
    <row r="66" spans="1:11" ht="46" x14ac:dyDescent="0.3">
      <c r="A66" s="13" t="s">
        <v>996</v>
      </c>
      <c r="B66" s="13">
        <v>65</v>
      </c>
      <c r="C66" s="12" t="s">
        <v>1067</v>
      </c>
      <c r="D66" s="12" t="s">
        <v>1067</v>
      </c>
      <c r="E66" s="63" t="s">
        <v>1072</v>
      </c>
      <c r="F66" s="39" t="s">
        <v>36</v>
      </c>
      <c r="G66" s="28" t="s">
        <v>37</v>
      </c>
      <c r="H66" s="28"/>
      <c r="I66" s="28"/>
      <c r="J66" s="29" t="s">
        <v>1455</v>
      </c>
      <c r="K66" s="42"/>
    </row>
    <row r="67" spans="1:11" ht="34.5" x14ac:dyDescent="0.3">
      <c r="A67" s="13" t="s">
        <v>996</v>
      </c>
      <c r="B67" s="13">
        <v>66</v>
      </c>
      <c r="C67" s="12" t="s">
        <v>1067</v>
      </c>
      <c r="D67" s="12" t="s">
        <v>1067</v>
      </c>
      <c r="E67" s="39" t="s">
        <v>1073</v>
      </c>
      <c r="F67" s="39" t="s">
        <v>36</v>
      </c>
      <c r="G67" s="28" t="s">
        <v>37</v>
      </c>
      <c r="H67" s="28"/>
      <c r="I67" s="28"/>
      <c r="J67" s="29" t="s">
        <v>1074</v>
      </c>
      <c r="K67" s="42"/>
    </row>
    <row r="68" spans="1:11" ht="15" customHeight="1" x14ac:dyDescent="0.3">
      <c r="A68" s="13" t="s">
        <v>996</v>
      </c>
      <c r="B68" s="13">
        <v>67</v>
      </c>
      <c r="C68" s="12" t="s">
        <v>1067</v>
      </c>
      <c r="D68" s="12" t="s">
        <v>1067</v>
      </c>
      <c r="E68" s="39" t="s">
        <v>1075</v>
      </c>
      <c r="F68" s="39" t="s">
        <v>36</v>
      </c>
      <c r="G68" s="28" t="s">
        <v>37</v>
      </c>
      <c r="H68" s="28"/>
      <c r="I68" s="28"/>
      <c r="J68" s="29" t="s">
        <v>1076</v>
      </c>
      <c r="K68" s="42"/>
    </row>
    <row r="69" spans="1:11" ht="36" x14ac:dyDescent="0.3">
      <c r="A69" s="13" t="s">
        <v>996</v>
      </c>
      <c r="B69" s="13">
        <v>68</v>
      </c>
      <c r="C69" s="12" t="s">
        <v>1067</v>
      </c>
      <c r="D69" s="12" t="s">
        <v>1067</v>
      </c>
      <c r="E69" s="39" t="s">
        <v>1077</v>
      </c>
      <c r="F69" s="39" t="s">
        <v>36</v>
      </c>
      <c r="G69" s="28" t="s">
        <v>37</v>
      </c>
      <c r="H69" s="28"/>
      <c r="I69" s="28"/>
      <c r="J69" s="29" t="s">
        <v>1078</v>
      </c>
      <c r="K69" s="42"/>
    </row>
    <row r="70" spans="1:11" ht="49.5" customHeight="1" x14ac:dyDescent="0.3">
      <c r="A70" s="13" t="s">
        <v>996</v>
      </c>
      <c r="B70" s="13">
        <v>69</v>
      </c>
      <c r="C70" s="12" t="s">
        <v>1067</v>
      </c>
      <c r="D70" s="12" t="s">
        <v>1067</v>
      </c>
      <c r="E70" s="39" t="s">
        <v>1079</v>
      </c>
      <c r="F70" s="39" t="s">
        <v>36</v>
      </c>
      <c r="G70" s="28" t="s">
        <v>37</v>
      </c>
      <c r="H70" s="28"/>
      <c r="I70" s="28"/>
      <c r="J70" s="29" t="s">
        <v>1080</v>
      </c>
      <c r="K70" s="42"/>
    </row>
    <row r="71" spans="1:11" ht="24" x14ac:dyDescent="0.3">
      <c r="A71" s="13" t="s">
        <v>996</v>
      </c>
      <c r="B71" s="13">
        <v>70</v>
      </c>
      <c r="C71" s="12" t="s">
        <v>1067</v>
      </c>
      <c r="D71" s="12" t="s">
        <v>1067</v>
      </c>
      <c r="E71" s="39" t="s">
        <v>1081</v>
      </c>
      <c r="F71" s="39" t="s">
        <v>36</v>
      </c>
      <c r="G71" s="28" t="s">
        <v>37</v>
      </c>
      <c r="H71" s="28"/>
      <c r="I71" s="28"/>
      <c r="J71" s="29" t="s">
        <v>1082</v>
      </c>
      <c r="K71" s="42"/>
    </row>
    <row r="72" spans="1:11" ht="24" x14ac:dyDescent="0.3">
      <c r="A72" s="13" t="s">
        <v>996</v>
      </c>
      <c r="B72" s="13">
        <v>71</v>
      </c>
      <c r="C72" s="12" t="s">
        <v>1067</v>
      </c>
      <c r="D72" s="12" t="s">
        <v>1067</v>
      </c>
      <c r="E72" s="38" t="s">
        <v>1083</v>
      </c>
      <c r="F72" s="39" t="s">
        <v>36</v>
      </c>
      <c r="G72" s="28" t="s">
        <v>37</v>
      </c>
      <c r="H72" s="28"/>
      <c r="I72" s="28"/>
      <c r="J72" s="29" t="s">
        <v>1659</v>
      </c>
      <c r="K72" s="42"/>
    </row>
    <row r="73" spans="1:11" ht="24" x14ac:dyDescent="0.3">
      <c r="A73" s="13" t="s">
        <v>996</v>
      </c>
      <c r="B73" s="13">
        <v>72</v>
      </c>
      <c r="C73" s="12" t="s">
        <v>1067</v>
      </c>
      <c r="D73" s="12" t="s">
        <v>1067</v>
      </c>
      <c r="E73" s="38" t="s">
        <v>1084</v>
      </c>
      <c r="F73" s="39" t="s">
        <v>36</v>
      </c>
      <c r="G73" s="28" t="s">
        <v>37</v>
      </c>
      <c r="H73" s="28"/>
      <c r="I73" s="28"/>
      <c r="J73" s="29" t="s">
        <v>1659</v>
      </c>
      <c r="K73" s="42"/>
    </row>
    <row r="74" spans="1:11" ht="34.5" x14ac:dyDescent="0.3">
      <c r="A74" s="13" t="s">
        <v>996</v>
      </c>
      <c r="B74" s="13">
        <v>73</v>
      </c>
      <c r="C74" s="12" t="s">
        <v>1067</v>
      </c>
      <c r="D74" s="12" t="s">
        <v>1067</v>
      </c>
      <c r="E74" s="38" t="s">
        <v>1085</v>
      </c>
      <c r="F74" s="39" t="s">
        <v>36</v>
      </c>
      <c r="G74" s="28" t="s">
        <v>37</v>
      </c>
      <c r="H74" s="28"/>
      <c r="I74" s="28"/>
      <c r="J74" s="29" t="s">
        <v>1086</v>
      </c>
      <c r="K74" s="42"/>
    </row>
    <row r="75" spans="1:11" ht="12" x14ac:dyDescent="0.3">
      <c r="A75" s="42"/>
      <c r="B75" s="42"/>
      <c r="C75" s="42"/>
      <c r="D75" s="42"/>
      <c r="G75" s="40"/>
      <c r="H75" s="40"/>
      <c r="I75" s="40"/>
      <c r="J75" s="40"/>
    </row>
    <row r="76" spans="1:11" ht="12" hidden="1" x14ac:dyDescent="0.3">
      <c r="A76" s="77" t="s">
        <v>254</v>
      </c>
      <c r="B76" s="77"/>
      <c r="C76" s="77"/>
      <c r="D76" s="78"/>
      <c r="E76" s="77"/>
      <c r="F76" s="79"/>
      <c r="G76" s="79"/>
      <c r="H76" s="79"/>
      <c r="I76" s="79"/>
      <c r="J76" s="79"/>
    </row>
    <row r="77" spans="1:11" ht="12" hidden="1" x14ac:dyDescent="0.3">
      <c r="A77" s="80"/>
      <c r="B77" s="81"/>
      <c r="C77" s="81"/>
      <c r="D77" s="82"/>
      <c r="E77" s="83" t="s">
        <v>255</v>
      </c>
      <c r="F77" s="84"/>
      <c r="G77" s="84">
        <f>COUNTIF(G2:G74,"Y")</f>
        <v>0</v>
      </c>
      <c r="H77" s="84">
        <f t="shared" ref="H77:I77" si="0">COUNTIF(H2:H74,"Y")</f>
        <v>0</v>
      </c>
      <c r="I77" s="84">
        <f t="shared" si="0"/>
        <v>1</v>
      </c>
      <c r="J77" s="85"/>
    </row>
    <row r="78" spans="1:11" ht="12" hidden="1" x14ac:dyDescent="0.3">
      <c r="A78" s="86"/>
      <c r="B78" s="81"/>
      <c r="C78" s="81"/>
      <c r="D78" s="82"/>
      <c r="E78" s="83" t="s">
        <v>256</v>
      </c>
      <c r="F78" s="84"/>
      <c r="G78" s="84">
        <f>COUNTIF(G2:G74,"N")</f>
        <v>8</v>
      </c>
      <c r="H78" s="84">
        <f t="shared" ref="H78:I78" si="1">COUNTIF(H2:H74,"N")</f>
        <v>0</v>
      </c>
      <c r="I78" s="84">
        <f t="shared" si="1"/>
        <v>0</v>
      </c>
      <c r="J78" s="85"/>
    </row>
    <row r="79" spans="1:11" ht="12" hidden="1" x14ac:dyDescent="0.3">
      <c r="A79" s="86"/>
      <c r="B79" s="81"/>
      <c r="C79" s="81"/>
      <c r="D79" s="82"/>
      <c r="E79" s="83" t="s">
        <v>257</v>
      </c>
      <c r="F79" s="84"/>
      <c r="G79" s="84">
        <f>COUNTIF(G2:G74, "C")</f>
        <v>64</v>
      </c>
      <c r="H79" s="84"/>
      <c r="I79" s="84"/>
      <c r="J79" s="85"/>
    </row>
    <row r="80" spans="1:11" ht="12" hidden="1" x14ac:dyDescent="0.3">
      <c r="A80" s="86"/>
      <c r="B80" s="81"/>
      <c r="C80" s="81"/>
      <c r="D80" s="82"/>
      <c r="E80" s="83" t="s">
        <v>258</v>
      </c>
      <c r="F80" s="84"/>
      <c r="G80" s="84">
        <f>COUNTIF(G2:G74, "S")</f>
        <v>0</v>
      </c>
      <c r="H80" s="84"/>
      <c r="I80" s="84"/>
      <c r="J80" s="85"/>
    </row>
    <row r="81" spans="1:10" ht="12" hidden="1" x14ac:dyDescent="0.3">
      <c r="A81" s="86"/>
      <c r="B81" s="81"/>
      <c r="C81" s="81"/>
      <c r="D81" s="82"/>
      <c r="E81" s="83" t="s">
        <v>259</v>
      </c>
      <c r="F81" s="84"/>
      <c r="G81" s="84">
        <f>COUNTIF(G2:G74, "B")</f>
        <v>0</v>
      </c>
      <c r="H81" s="84"/>
      <c r="I81" s="84"/>
      <c r="J81" s="85"/>
    </row>
    <row r="82" spans="1:10" ht="12" hidden="1" x14ac:dyDescent="0.3">
      <c r="A82" s="86"/>
      <c r="B82" s="81"/>
      <c r="C82" s="81"/>
      <c r="D82" s="82"/>
      <c r="E82" s="83" t="s">
        <v>260</v>
      </c>
      <c r="F82" s="84">
        <f>COUNTIF(F2:F74,"R")</f>
        <v>72</v>
      </c>
      <c r="G82" s="84"/>
      <c r="H82" s="84"/>
      <c r="I82" s="84"/>
      <c r="J82" s="85"/>
    </row>
    <row r="83" spans="1:10" ht="12" hidden="1" x14ac:dyDescent="0.3">
      <c r="A83" s="86"/>
      <c r="B83" s="81"/>
      <c r="C83" s="81"/>
      <c r="D83" s="82"/>
      <c r="E83" s="83" t="s">
        <v>261</v>
      </c>
      <c r="F83" s="84">
        <f>COUNTIF(F2:F74, "O")</f>
        <v>1</v>
      </c>
      <c r="G83" s="84"/>
      <c r="H83" s="84"/>
      <c r="I83" s="84"/>
      <c r="J83" s="85"/>
    </row>
    <row r="84" spans="1:10" ht="12" hidden="1" x14ac:dyDescent="0.3">
      <c r="A84" s="86"/>
      <c r="B84" s="81"/>
      <c r="C84" s="81"/>
      <c r="D84" s="82"/>
      <c r="E84" s="83" t="s">
        <v>262</v>
      </c>
      <c r="F84" s="84">
        <f>COUNT(B2:B74)</f>
        <v>73</v>
      </c>
      <c r="G84" s="84"/>
      <c r="H84" s="84"/>
      <c r="I84" s="84"/>
      <c r="J84" s="85"/>
    </row>
    <row r="85" spans="1:10" ht="12" x14ac:dyDescent="0.3">
      <c r="E85" s="47"/>
      <c r="G85" s="40"/>
      <c r="H85" s="40"/>
      <c r="I85" s="40"/>
      <c r="J85" s="40"/>
    </row>
    <row r="86" spans="1:10" ht="12" x14ac:dyDescent="0.3">
      <c r="E86" s="47"/>
      <c r="G86" s="40"/>
      <c r="H86" s="40"/>
      <c r="I86" s="40"/>
      <c r="J86" s="40"/>
    </row>
    <row r="87" spans="1:10" ht="12" x14ac:dyDescent="0.3">
      <c r="E87" s="47"/>
      <c r="G87" s="40"/>
      <c r="H87" s="40"/>
      <c r="I87" s="40"/>
      <c r="J87" s="40"/>
    </row>
    <row r="88" spans="1:10" ht="12" x14ac:dyDescent="0.3">
      <c r="E88" s="47"/>
      <c r="G88" s="40"/>
      <c r="H88" s="40"/>
      <c r="I88" s="40"/>
      <c r="J88" s="40"/>
    </row>
    <row r="89" spans="1:10" ht="12" x14ac:dyDescent="0.3">
      <c r="E89" s="47"/>
      <c r="G89" s="40"/>
      <c r="H89" s="40"/>
      <c r="I89" s="40"/>
      <c r="J89" s="40"/>
    </row>
    <row r="90" spans="1:10" ht="12" x14ac:dyDescent="0.3">
      <c r="E90" s="47"/>
      <c r="G90" s="40"/>
      <c r="H90" s="40"/>
      <c r="I90" s="40"/>
      <c r="J90" s="40"/>
    </row>
    <row r="91" spans="1:10" ht="12" x14ac:dyDescent="0.3">
      <c r="E91" s="47"/>
      <c r="G91" s="40"/>
      <c r="H91" s="40"/>
      <c r="I91" s="40"/>
      <c r="J91" s="40"/>
    </row>
    <row r="92" spans="1:10" ht="12" x14ac:dyDescent="0.3">
      <c r="E92" s="47"/>
      <c r="G92" s="40"/>
      <c r="H92" s="40"/>
      <c r="I92" s="40"/>
      <c r="J92" s="40"/>
    </row>
    <row r="93" spans="1:10" ht="12" x14ac:dyDescent="0.3">
      <c r="E93" s="47"/>
      <c r="G93" s="40"/>
      <c r="H93" s="40"/>
      <c r="I93" s="40"/>
      <c r="J93" s="40"/>
    </row>
    <row r="94" spans="1:10" ht="12" x14ac:dyDescent="0.3">
      <c r="E94" s="47"/>
      <c r="G94" s="40"/>
      <c r="H94" s="40"/>
      <c r="I94" s="40"/>
      <c r="J94" s="40"/>
    </row>
    <row r="95" spans="1:10" ht="12" x14ac:dyDescent="0.3">
      <c r="E95" s="47"/>
      <c r="G95" s="40"/>
      <c r="H95" s="40"/>
      <c r="I95" s="40"/>
      <c r="J95" s="40"/>
    </row>
    <row r="96" spans="1:10" ht="12" x14ac:dyDescent="0.3">
      <c r="E96" s="47"/>
      <c r="G96" s="40"/>
      <c r="H96" s="40"/>
      <c r="I96" s="40"/>
      <c r="J96" s="40"/>
    </row>
    <row r="97" spans="5:10" ht="12" x14ac:dyDescent="0.3">
      <c r="E97" s="47"/>
      <c r="G97" s="40"/>
      <c r="H97" s="40"/>
      <c r="I97" s="40"/>
      <c r="J97" s="40"/>
    </row>
    <row r="98" spans="5:10" ht="12" x14ac:dyDescent="0.3">
      <c r="E98" s="47"/>
      <c r="G98" s="40"/>
      <c r="H98" s="40"/>
      <c r="I98" s="40"/>
      <c r="J98" s="40"/>
    </row>
    <row r="99" spans="5:10" ht="12" x14ac:dyDescent="0.3">
      <c r="E99" s="47"/>
      <c r="G99" s="40"/>
      <c r="H99" s="40"/>
      <c r="I99" s="40"/>
      <c r="J99" s="40"/>
    </row>
    <row r="100" spans="5:10" ht="12" x14ac:dyDescent="0.3">
      <c r="E100" s="47"/>
      <c r="G100" s="40"/>
      <c r="H100" s="40"/>
      <c r="I100" s="40"/>
      <c r="J100" s="40"/>
    </row>
    <row r="101" spans="5:10" ht="12" x14ac:dyDescent="0.3">
      <c r="E101" s="47"/>
      <c r="G101" s="40"/>
      <c r="H101" s="40"/>
      <c r="I101" s="40"/>
      <c r="J101" s="40"/>
    </row>
    <row r="102" spans="5:10" ht="12" x14ac:dyDescent="0.3">
      <c r="E102" s="47"/>
      <c r="G102" s="40"/>
      <c r="H102" s="40"/>
      <c r="I102" s="40"/>
      <c r="J102" s="40"/>
    </row>
    <row r="103" spans="5:10" ht="12" x14ac:dyDescent="0.3">
      <c r="E103" s="47"/>
      <c r="G103" s="40"/>
      <c r="H103" s="40"/>
      <c r="I103" s="40"/>
      <c r="J103" s="40"/>
    </row>
    <row r="104" spans="5:10" ht="12" x14ac:dyDescent="0.3">
      <c r="E104" s="47"/>
      <c r="G104" s="40"/>
      <c r="H104" s="40"/>
      <c r="I104" s="40"/>
      <c r="J104" s="40"/>
    </row>
    <row r="105" spans="5:10" ht="12" x14ac:dyDescent="0.3">
      <c r="E105" s="47"/>
      <c r="G105" s="40"/>
      <c r="H105" s="40"/>
      <c r="I105" s="40"/>
      <c r="J105" s="40"/>
    </row>
    <row r="106" spans="5:10" ht="12" x14ac:dyDescent="0.3">
      <c r="E106" s="47"/>
      <c r="G106" s="40"/>
      <c r="H106" s="40"/>
      <c r="I106" s="40"/>
      <c r="J106" s="40"/>
    </row>
    <row r="107" spans="5:10" ht="12" x14ac:dyDescent="0.3">
      <c r="E107" s="47"/>
      <c r="G107" s="40"/>
      <c r="H107" s="40"/>
      <c r="I107" s="40"/>
      <c r="J107" s="40"/>
    </row>
    <row r="108" spans="5:10" ht="12" x14ac:dyDescent="0.3">
      <c r="E108" s="47"/>
      <c r="G108" s="40"/>
      <c r="H108" s="40"/>
      <c r="I108" s="40"/>
      <c r="J108" s="40"/>
    </row>
    <row r="109" spans="5:10" ht="12" x14ac:dyDescent="0.3">
      <c r="E109" s="47"/>
      <c r="G109" s="40"/>
      <c r="H109" s="40"/>
      <c r="I109" s="40"/>
      <c r="J109" s="40"/>
    </row>
    <row r="110" spans="5:10" ht="12" x14ac:dyDescent="0.3">
      <c r="E110" s="47"/>
      <c r="G110" s="40"/>
      <c r="H110" s="40"/>
      <c r="I110" s="40"/>
      <c r="J110" s="40"/>
    </row>
    <row r="111" spans="5:10" ht="12" x14ac:dyDescent="0.3">
      <c r="E111" s="47"/>
      <c r="G111" s="40"/>
      <c r="H111" s="40"/>
      <c r="I111" s="40"/>
      <c r="J111" s="40"/>
    </row>
    <row r="112" spans="5:10" ht="12" x14ac:dyDescent="0.3">
      <c r="E112" s="47"/>
      <c r="G112" s="40"/>
      <c r="H112" s="40"/>
      <c r="I112" s="40"/>
      <c r="J112" s="40"/>
    </row>
    <row r="113" spans="5:10" ht="12" x14ac:dyDescent="0.3">
      <c r="E113" s="47"/>
      <c r="G113" s="40"/>
      <c r="H113" s="40"/>
      <c r="I113" s="40"/>
      <c r="J113" s="40"/>
    </row>
    <row r="114" spans="5:10" ht="12" x14ac:dyDescent="0.3">
      <c r="E114" s="47"/>
      <c r="G114" s="40"/>
      <c r="H114" s="40"/>
      <c r="I114" s="40"/>
      <c r="J114" s="40"/>
    </row>
    <row r="115" spans="5:10" ht="12" x14ac:dyDescent="0.3">
      <c r="E115" s="47"/>
      <c r="G115" s="40"/>
      <c r="H115" s="40"/>
      <c r="I115" s="40"/>
      <c r="J115" s="40"/>
    </row>
    <row r="116" spans="5:10" ht="12" x14ac:dyDescent="0.3">
      <c r="E116" s="47"/>
      <c r="G116" s="40"/>
      <c r="H116" s="40"/>
      <c r="I116" s="40"/>
      <c r="J116" s="40"/>
    </row>
    <row r="117" spans="5:10" ht="12" x14ac:dyDescent="0.3">
      <c r="E117" s="47"/>
      <c r="G117" s="40"/>
      <c r="H117" s="40"/>
      <c r="I117" s="40"/>
      <c r="J117" s="40"/>
    </row>
    <row r="118" spans="5:10" ht="12" x14ac:dyDescent="0.3">
      <c r="E118" s="47"/>
      <c r="G118" s="40"/>
      <c r="H118" s="40"/>
      <c r="I118" s="40"/>
      <c r="J118" s="40"/>
    </row>
    <row r="119" spans="5:10" ht="12" x14ac:dyDescent="0.3">
      <c r="E119" s="47"/>
      <c r="G119" s="40"/>
      <c r="H119" s="40"/>
      <c r="I119" s="40"/>
      <c r="J119" s="40"/>
    </row>
    <row r="120" spans="5:10" ht="12" x14ac:dyDescent="0.3">
      <c r="E120" s="47"/>
      <c r="G120" s="40"/>
      <c r="H120" s="40"/>
      <c r="I120" s="40"/>
      <c r="J120" s="40"/>
    </row>
    <row r="121" spans="5:10" ht="12" x14ac:dyDescent="0.3">
      <c r="E121" s="47"/>
      <c r="G121" s="40"/>
      <c r="H121" s="40"/>
      <c r="I121" s="40"/>
      <c r="J121" s="40"/>
    </row>
    <row r="122" spans="5:10" ht="12" x14ac:dyDescent="0.3">
      <c r="E122" s="47"/>
      <c r="G122" s="40"/>
      <c r="H122" s="40"/>
      <c r="I122" s="40"/>
      <c r="J122" s="40"/>
    </row>
    <row r="123" spans="5:10" ht="12" x14ac:dyDescent="0.3">
      <c r="E123" s="47"/>
      <c r="G123" s="40"/>
      <c r="H123" s="40"/>
      <c r="I123" s="40"/>
      <c r="J123" s="40"/>
    </row>
    <row r="124" spans="5:10" ht="12" x14ac:dyDescent="0.3">
      <c r="E124" s="47"/>
      <c r="G124" s="40"/>
      <c r="H124" s="40"/>
      <c r="I124" s="40"/>
      <c r="J124" s="40"/>
    </row>
    <row r="125" spans="5:10" ht="12" x14ac:dyDescent="0.3">
      <c r="E125" s="47"/>
      <c r="G125" s="40"/>
      <c r="H125" s="40"/>
      <c r="I125" s="40"/>
      <c r="J125" s="40"/>
    </row>
    <row r="126" spans="5:10" ht="12" x14ac:dyDescent="0.3">
      <c r="E126" s="47"/>
      <c r="G126" s="40"/>
      <c r="H126" s="40"/>
      <c r="I126" s="40"/>
      <c r="J126" s="40"/>
    </row>
    <row r="127" spans="5:10" ht="12" x14ac:dyDescent="0.3">
      <c r="E127" s="47"/>
      <c r="G127" s="40"/>
      <c r="H127" s="40"/>
      <c r="I127" s="40"/>
      <c r="J127" s="40"/>
    </row>
    <row r="128" spans="5:10" ht="12" x14ac:dyDescent="0.3">
      <c r="E128" s="47"/>
      <c r="G128" s="40"/>
      <c r="H128" s="40"/>
      <c r="I128" s="40"/>
      <c r="J128" s="40"/>
    </row>
    <row r="129" spans="5:10" ht="12" x14ac:dyDescent="0.3">
      <c r="E129" s="47"/>
      <c r="G129" s="40"/>
      <c r="H129" s="40"/>
      <c r="I129" s="40"/>
      <c r="J129" s="40"/>
    </row>
    <row r="130" spans="5:10" ht="12" x14ac:dyDescent="0.3">
      <c r="E130" s="47"/>
      <c r="G130" s="40"/>
      <c r="H130" s="40"/>
      <c r="I130" s="40"/>
      <c r="J130" s="40"/>
    </row>
    <row r="131" spans="5:10" ht="12" x14ac:dyDescent="0.3">
      <c r="E131" s="47"/>
      <c r="G131" s="40"/>
      <c r="H131" s="40"/>
      <c r="I131" s="40"/>
      <c r="J131" s="40"/>
    </row>
    <row r="132" spans="5:10" ht="12" x14ac:dyDescent="0.3">
      <c r="E132" s="47"/>
      <c r="G132" s="40"/>
      <c r="H132" s="40"/>
      <c r="I132" s="40"/>
      <c r="J132" s="40"/>
    </row>
    <row r="133" spans="5:10" ht="12" x14ac:dyDescent="0.3">
      <c r="E133" s="47"/>
      <c r="G133" s="40"/>
      <c r="H133" s="40"/>
      <c r="I133" s="40"/>
      <c r="J133" s="40"/>
    </row>
    <row r="134" spans="5:10" ht="12" x14ac:dyDescent="0.3">
      <c r="E134" s="47"/>
      <c r="G134" s="40"/>
      <c r="H134" s="40"/>
      <c r="I134" s="40"/>
      <c r="J134" s="40"/>
    </row>
    <row r="135" spans="5:10" ht="12" x14ac:dyDescent="0.3">
      <c r="E135" s="47"/>
      <c r="G135" s="40"/>
      <c r="H135" s="40"/>
      <c r="I135" s="40"/>
      <c r="J135" s="40"/>
    </row>
    <row r="136" spans="5:10" ht="12" x14ac:dyDescent="0.3">
      <c r="E136" s="47"/>
      <c r="G136" s="40"/>
      <c r="H136" s="40"/>
      <c r="I136" s="40"/>
      <c r="J136" s="40"/>
    </row>
    <row r="137" spans="5:10" ht="12" x14ac:dyDescent="0.3">
      <c r="E137" s="47"/>
      <c r="G137" s="40"/>
      <c r="H137" s="40"/>
      <c r="I137" s="40"/>
      <c r="J137" s="40"/>
    </row>
    <row r="138" spans="5:10" ht="12" x14ac:dyDescent="0.3">
      <c r="E138" s="47"/>
      <c r="G138" s="40"/>
      <c r="H138" s="40"/>
      <c r="I138" s="40"/>
      <c r="J138" s="40"/>
    </row>
    <row r="139" spans="5:10" ht="12" x14ac:dyDescent="0.3">
      <c r="E139" s="47"/>
      <c r="G139" s="40"/>
      <c r="H139" s="40"/>
      <c r="I139" s="40"/>
      <c r="J139" s="40"/>
    </row>
    <row r="140" spans="5:10" ht="12" x14ac:dyDescent="0.3">
      <c r="E140" s="47"/>
      <c r="G140" s="40"/>
      <c r="H140" s="40"/>
      <c r="I140" s="40"/>
      <c r="J140" s="40"/>
    </row>
    <row r="141" spans="5:10" ht="12" x14ac:dyDescent="0.3">
      <c r="E141" s="47"/>
      <c r="G141" s="40"/>
      <c r="H141" s="40"/>
      <c r="I141" s="40"/>
      <c r="J141" s="40"/>
    </row>
    <row r="142" spans="5:10" ht="12" x14ac:dyDescent="0.3">
      <c r="E142" s="47"/>
      <c r="G142" s="40"/>
      <c r="H142" s="40"/>
      <c r="I142" s="40"/>
      <c r="J142" s="40"/>
    </row>
    <row r="143" spans="5:10" ht="12" x14ac:dyDescent="0.3">
      <c r="E143" s="47"/>
      <c r="G143" s="40"/>
      <c r="H143" s="40"/>
      <c r="I143" s="40"/>
      <c r="J143" s="40"/>
    </row>
    <row r="144" spans="5:10" ht="12" x14ac:dyDescent="0.3">
      <c r="E144" s="47"/>
      <c r="G144" s="40"/>
      <c r="H144" s="40"/>
      <c r="I144" s="40"/>
      <c r="J144" s="40"/>
    </row>
    <row r="145" spans="5:10" ht="12" x14ac:dyDescent="0.3">
      <c r="E145" s="47"/>
      <c r="G145" s="40"/>
      <c r="H145" s="40"/>
      <c r="I145" s="40"/>
      <c r="J145" s="40"/>
    </row>
    <row r="146" spans="5:10" ht="12" x14ac:dyDescent="0.3">
      <c r="E146" s="47"/>
      <c r="G146" s="40"/>
      <c r="H146" s="40"/>
      <c r="I146" s="40"/>
      <c r="J146" s="40"/>
    </row>
    <row r="147" spans="5:10" ht="12" x14ac:dyDescent="0.3">
      <c r="E147" s="47"/>
      <c r="G147" s="40"/>
      <c r="H147" s="40"/>
      <c r="I147" s="40"/>
      <c r="J147" s="40"/>
    </row>
    <row r="148" spans="5:10" ht="12" x14ac:dyDescent="0.3">
      <c r="E148" s="47"/>
      <c r="G148" s="40"/>
      <c r="H148" s="40"/>
      <c r="I148" s="40"/>
      <c r="J148" s="40"/>
    </row>
    <row r="149" spans="5:10" ht="12" x14ac:dyDescent="0.3">
      <c r="E149" s="47"/>
      <c r="G149" s="40"/>
      <c r="H149" s="40"/>
      <c r="I149" s="40"/>
      <c r="J149" s="40"/>
    </row>
    <row r="150" spans="5:10" ht="12" x14ac:dyDescent="0.3">
      <c r="E150" s="47"/>
      <c r="G150" s="40"/>
      <c r="H150" s="40"/>
      <c r="I150" s="40"/>
      <c r="J150" s="40"/>
    </row>
    <row r="151" spans="5:10" ht="12" x14ac:dyDescent="0.3">
      <c r="E151" s="47"/>
      <c r="G151" s="40"/>
      <c r="H151" s="40"/>
      <c r="I151" s="40"/>
      <c r="J151" s="40"/>
    </row>
    <row r="152" spans="5:10" ht="12" x14ac:dyDescent="0.3">
      <c r="E152" s="47"/>
      <c r="G152" s="40"/>
      <c r="H152" s="40"/>
      <c r="I152" s="40"/>
      <c r="J152" s="40"/>
    </row>
    <row r="153" spans="5:10" ht="12" x14ac:dyDescent="0.3">
      <c r="E153" s="47"/>
      <c r="G153" s="40"/>
      <c r="H153" s="40"/>
      <c r="I153" s="40"/>
      <c r="J153" s="40"/>
    </row>
    <row r="154" spans="5:10" ht="12" x14ac:dyDescent="0.3">
      <c r="E154" s="47"/>
      <c r="G154" s="40"/>
      <c r="H154" s="40"/>
      <c r="I154" s="40"/>
      <c r="J154" s="40"/>
    </row>
    <row r="155" spans="5:10" ht="12" x14ac:dyDescent="0.3">
      <c r="E155" s="47"/>
      <c r="G155" s="40"/>
      <c r="H155" s="40"/>
      <c r="I155" s="40"/>
      <c r="J155" s="40"/>
    </row>
    <row r="156" spans="5:10" ht="12" x14ac:dyDescent="0.3">
      <c r="E156" s="47"/>
      <c r="G156" s="40"/>
      <c r="H156" s="40"/>
      <c r="I156" s="40"/>
      <c r="J156" s="40"/>
    </row>
    <row r="157" spans="5:10" ht="12" x14ac:dyDescent="0.3">
      <c r="E157" s="47"/>
      <c r="G157" s="40"/>
      <c r="H157" s="40"/>
      <c r="I157" s="40"/>
      <c r="J157" s="40"/>
    </row>
    <row r="158" spans="5:10" ht="12" x14ac:dyDescent="0.3">
      <c r="E158" s="47"/>
      <c r="G158" s="40"/>
      <c r="H158" s="40"/>
      <c r="I158" s="40"/>
      <c r="J158" s="40"/>
    </row>
    <row r="159" spans="5:10" ht="12" x14ac:dyDescent="0.3">
      <c r="E159" s="47"/>
      <c r="G159" s="40"/>
      <c r="H159" s="40"/>
      <c r="I159" s="40"/>
      <c r="J159" s="40"/>
    </row>
    <row r="160" spans="5:10" ht="12" x14ac:dyDescent="0.3">
      <c r="E160" s="47"/>
      <c r="G160" s="40"/>
      <c r="H160" s="40"/>
      <c r="I160" s="40"/>
      <c r="J160" s="40"/>
    </row>
    <row r="161" spans="5:10" ht="12" x14ac:dyDescent="0.3">
      <c r="E161" s="47"/>
      <c r="G161" s="40"/>
      <c r="H161" s="40"/>
      <c r="I161" s="40"/>
      <c r="J161" s="40"/>
    </row>
    <row r="162" spans="5:10" ht="12" x14ac:dyDescent="0.3">
      <c r="E162" s="47"/>
      <c r="G162" s="40"/>
      <c r="H162" s="40"/>
      <c r="I162" s="40"/>
      <c r="J162" s="40"/>
    </row>
    <row r="163" spans="5:10" ht="12" x14ac:dyDescent="0.3">
      <c r="E163" s="47"/>
      <c r="G163" s="40"/>
      <c r="H163" s="40"/>
      <c r="I163" s="40"/>
      <c r="J163" s="40"/>
    </row>
    <row r="164" spans="5:10" ht="12" x14ac:dyDescent="0.3">
      <c r="E164" s="47"/>
      <c r="G164" s="40"/>
      <c r="H164" s="40"/>
      <c r="I164" s="40"/>
      <c r="J164" s="40"/>
    </row>
    <row r="165" spans="5:10" ht="12" x14ac:dyDescent="0.3">
      <c r="E165" s="47"/>
      <c r="G165" s="40"/>
      <c r="H165" s="40"/>
      <c r="I165" s="40"/>
      <c r="J165" s="40"/>
    </row>
    <row r="166" spans="5:10" ht="12" x14ac:dyDescent="0.3">
      <c r="E166" s="47"/>
      <c r="G166" s="40"/>
      <c r="H166" s="40"/>
      <c r="I166" s="40"/>
      <c r="J166" s="40"/>
    </row>
    <row r="167" spans="5:10" ht="12" x14ac:dyDescent="0.3">
      <c r="E167" s="47"/>
      <c r="G167" s="40"/>
      <c r="H167" s="40"/>
      <c r="I167" s="40"/>
      <c r="J167" s="40"/>
    </row>
    <row r="168" spans="5:10" ht="12" x14ac:dyDescent="0.3">
      <c r="E168" s="47"/>
      <c r="G168" s="40"/>
      <c r="H168" s="40"/>
      <c r="I168" s="40"/>
      <c r="J168" s="40"/>
    </row>
    <row r="169" spans="5:10" ht="12" x14ac:dyDescent="0.3">
      <c r="E169" s="47"/>
      <c r="G169" s="40"/>
      <c r="H169" s="40"/>
      <c r="I169" s="40"/>
      <c r="J169" s="40"/>
    </row>
    <row r="170" spans="5:10" ht="12" x14ac:dyDescent="0.3">
      <c r="E170" s="47"/>
      <c r="G170" s="40"/>
      <c r="H170" s="40"/>
      <c r="I170" s="40"/>
      <c r="J170" s="40"/>
    </row>
    <row r="171" spans="5:10" ht="12" x14ac:dyDescent="0.3">
      <c r="E171" s="47"/>
      <c r="G171" s="40"/>
      <c r="H171" s="40"/>
      <c r="I171" s="40"/>
      <c r="J171" s="40"/>
    </row>
    <row r="172" spans="5:10" ht="12" x14ac:dyDescent="0.3">
      <c r="E172" s="47"/>
      <c r="G172" s="40"/>
      <c r="H172" s="40"/>
      <c r="I172" s="40"/>
      <c r="J172" s="40"/>
    </row>
    <row r="173" spans="5:10" ht="12" x14ac:dyDescent="0.3">
      <c r="E173" s="47"/>
      <c r="G173" s="40"/>
      <c r="H173" s="40"/>
      <c r="I173" s="40"/>
      <c r="J173" s="40"/>
    </row>
    <row r="174" spans="5:10" ht="12" x14ac:dyDescent="0.3">
      <c r="E174" s="47"/>
      <c r="G174" s="40"/>
      <c r="H174" s="40"/>
      <c r="I174" s="40"/>
      <c r="J174" s="40"/>
    </row>
    <row r="175" spans="5:10" ht="12" x14ac:dyDescent="0.3">
      <c r="E175" s="47"/>
      <c r="G175" s="40"/>
      <c r="H175" s="40"/>
      <c r="I175" s="40"/>
      <c r="J175" s="40"/>
    </row>
    <row r="176" spans="5:10" ht="12" x14ac:dyDescent="0.3">
      <c r="E176" s="47"/>
      <c r="G176" s="40"/>
      <c r="H176" s="40"/>
      <c r="I176" s="40"/>
      <c r="J176" s="40"/>
    </row>
    <row r="177" spans="5:10" ht="12" x14ac:dyDescent="0.3">
      <c r="E177" s="47"/>
      <c r="G177" s="40"/>
      <c r="H177" s="40"/>
      <c r="I177" s="40"/>
      <c r="J177" s="40"/>
    </row>
    <row r="178" spans="5:10" ht="12" x14ac:dyDescent="0.3">
      <c r="E178" s="47"/>
      <c r="G178" s="40"/>
      <c r="H178" s="40"/>
      <c r="I178" s="40"/>
      <c r="J178" s="40"/>
    </row>
    <row r="179" spans="5:10" ht="12" x14ac:dyDescent="0.3">
      <c r="E179" s="47"/>
      <c r="G179" s="40"/>
      <c r="H179" s="40"/>
      <c r="I179" s="40"/>
      <c r="J179" s="40"/>
    </row>
    <row r="180" spans="5:10" ht="12" x14ac:dyDescent="0.3">
      <c r="E180" s="47"/>
      <c r="G180" s="40"/>
      <c r="H180" s="40"/>
      <c r="I180" s="40"/>
      <c r="J180" s="40"/>
    </row>
    <row r="181" spans="5:10" ht="12" x14ac:dyDescent="0.3">
      <c r="E181" s="47"/>
      <c r="G181" s="40"/>
      <c r="H181" s="40"/>
      <c r="I181" s="40"/>
      <c r="J181" s="40"/>
    </row>
    <row r="182" spans="5:10" ht="12" x14ac:dyDescent="0.3">
      <c r="E182" s="47"/>
      <c r="G182" s="40"/>
      <c r="H182" s="40"/>
      <c r="I182" s="40"/>
      <c r="J182" s="40"/>
    </row>
    <row r="183" spans="5:10" ht="12" x14ac:dyDescent="0.3">
      <c r="E183" s="47"/>
      <c r="G183" s="40"/>
      <c r="H183" s="40"/>
      <c r="I183" s="40"/>
      <c r="J183" s="40"/>
    </row>
    <row r="184" spans="5:10" ht="12" x14ac:dyDescent="0.3">
      <c r="E184" s="47"/>
      <c r="G184" s="40"/>
      <c r="H184" s="40"/>
      <c r="I184" s="40"/>
      <c r="J184" s="40"/>
    </row>
    <row r="185" spans="5:10" ht="12" x14ac:dyDescent="0.3">
      <c r="E185" s="47"/>
      <c r="G185" s="40"/>
      <c r="H185" s="40"/>
      <c r="I185" s="40"/>
      <c r="J185" s="40"/>
    </row>
    <row r="186" spans="5:10" ht="12" x14ac:dyDescent="0.3">
      <c r="E186" s="47"/>
      <c r="G186" s="40"/>
      <c r="H186" s="40"/>
      <c r="I186" s="40"/>
      <c r="J186" s="40"/>
    </row>
    <row r="187" spans="5:10" ht="12" x14ac:dyDescent="0.3">
      <c r="E187" s="47"/>
      <c r="G187" s="40"/>
      <c r="H187" s="40"/>
      <c r="I187" s="40"/>
      <c r="J187" s="40"/>
    </row>
    <row r="188" spans="5:10" ht="12" x14ac:dyDescent="0.3">
      <c r="E188" s="47"/>
      <c r="G188" s="40"/>
      <c r="H188" s="40"/>
      <c r="I188" s="40"/>
      <c r="J188" s="40"/>
    </row>
    <row r="189" spans="5:10" ht="12" x14ac:dyDescent="0.3">
      <c r="E189" s="47"/>
      <c r="G189" s="40"/>
      <c r="H189" s="40"/>
      <c r="I189" s="40"/>
      <c r="J189" s="40"/>
    </row>
    <row r="190" spans="5:10" ht="12" x14ac:dyDescent="0.3">
      <c r="E190" s="47"/>
      <c r="G190" s="40"/>
      <c r="H190" s="40"/>
      <c r="I190" s="40"/>
      <c r="J190" s="40"/>
    </row>
    <row r="191" spans="5:10" ht="12" x14ac:dyDescent="0.3">
      <c r="E191" s="47"/>
      <c r="G191" s="40"/>
      <c r="H191" s="40"/>
      <c r="I191" s="40"/>
      <c r="J191" s="40"/>
    </row>
    <row r="192" spans="5:10" ht="12" x14ac:dyDescent="0.3">
      <c r="E192" s="47"/>
      <c r="G192" s="40"/>
      <c r="H192" s="40"/>
      <c r="I192" s="40"/>
      <c r="J192" s="40"/>
    </row>
    <row r="193" spans="5:10" ht="12" x14ac:dyDescent="0.3">
      <c r="E193" s="47"/>
      <c r="G193" s="40"/>
      <c r="H193" s="40"/>
      <c r="I193" s="40"/>
      <c r="J193" s="40"/>
    </row>
    <row r="194" spans="5:10" ht="12" x14ac:dyDescent="0.3">
      <c r="E194" s="47"/>
      <c r="G194" s="40"/>
      <c r="H194" s="40"/>
      <c r="I194" s="40"/>
      <c r="J194" s="40"/>
    </row>
    <row r="195" spans="5:10" ht="12" x14ac:dyDescent="0.3">
      <c r="E195" s="47"/>
      <c r="G195" s="40"/>
      <c r="H195" s="40"/>
      <c r="I195" s="40"/>
      <c r="J195" s="40"/>
    </row>
    <row r="196" spans="5:10" ht="12" x14ac:dyDescent="0.3">
      <c r="E196" s="47"/>
      <c r="G196" s="40"/>
      <c r="H196" s="40"/>
      <c r="I196" s="40"/>
      <c r="J196" s="40"/>
    </row>
    <row r="197" spans="5:10" ht="12" x14ac:dyDescent="0.3">
      <c r="E197" s="47"/>
      <c r="G197" s="40"/>
      <c r="H197" s="40"/>
      <c r="I197" s="40"/>
      <c r="J197" s="40"/>
    </row>
    <row r="198" spans="5:10" ht="12" x14ac:dyDescent="0.3">
      <c r="E198" s="47"/>
      <c r="G198" s="40"/>
      <c r="H198" s="40"/>
      <c r="I198" s="40"/>
      <c r="J198" s="40"/>
    </row>
    <row r="199" spans="5:10" ht="12" x14ac:dyDescent="0.3">
      <c r="E199" s="47"/>
      <c r="G199" s="40"/>
      <c r="H199" s="40"/>
      <c r="I199" s="40"/>
      <c r="J199" s="40"/>
    </row>
    <row r="200" spans="5:10" ht="12" x14ac:dyDescent="0.3">
      <c r="E200" s="47"/>
      <c r="G200" s="40"/>
      <c r="H200" s="40"/>
      <c r="I200" s="40"/>
      <c r="J200" s="40"/>
    </row>
    <row r="201" spans="5:10" ht="12" x14ac:dyDescent="0.3">
      <c r="E201" s="47"/>
      <c r="F201" s="49"/>
    </row>
    <row r="202" spans="5:10" ht="12" x14ac:dyDescent="0.3">
      <c r="E202" s="47"/>
      <c r="F202" s="49"/>
    </row>
    <row r="203" spans="5:10" ht="12" x14ac:dyDescent="0.3">
      <c r="E203" s="47"/>
      <c r="F203" s="49"/>
    </row>
    <row r="204" spans="5:10" ht="12" x14ac:dyDescent="0.3">
      <c r="E204" s="47"/>
      <c r="F204" s="49"/>
    </row>
    <row r="205" spans="5:10" ht="12" x14ac:dyDescent="0.3">
      <c r="E205" s="47"/>
      <c r="F205" s="49"/>
    </row>
    <row r="206" spans="5:10" ht="12" x14ac:dyDescent="0.3">
      <c r="E206" s="47"/>
      <c r="F206" s="49"/>
    </row>
    <row r="207" spans="5:10" ht="12" x14ac:dyDescent="0.3">
      <c r="E207" s="47"/>
      <c r="F207" s="49"/>
    </row>
    <row r="208" spans="5:10" ht="12" x14ac:dyDescent="0.3">
      <c r="E208" s="47"/>
      <c r="F208" s="49"/>
    </row>
    <row r="209" spans="5:6" ht="12" x14ac:dyDescent="0.3">
      <c r="E209" s="47"/>
      <c r="F209" s="49"/>
    </row>
    <row r="210" spans="5:6" ht="12" x14ac:dyDescent="0.3">
      <c r="E210" s="47"/>
      <c r="F210" s="49"/>
    </row>
    <row r="211" spans="5:6" ht="12" x14ac:dyDescent="0.3">
      <c r="E211" s="47"/>
      <c r="F211" s="49"/>
    </row>
    <row r="212" spans="5:6" ht="12" x14ac:dyDescent="0.3">
      <c r="E212" s="47"/>
      <c r="F212" s="49"/>
    </row>
    <row r="213" spans="5:6" ht="12" x14ac:dyDescent="0.3">
      <c r="E213" s="47"/>
      <c r="F213" s="49"/>
    </row>
    <row r="214" spans="5:6" ht="12" x14ac:dyDescent="0.3">
      <c r="E214" s="47"/>
      <c r="F214" s="49"/>
    </row>
    <row r="215" spans="5:6" ht="12" x14ac:dyDescent="0.3">
      <c r="E215" s="47"/>
      <c r="F215" s="49"/>
    </row>
    <row r="216" spans="5:6" ht="12" x14ac:dyDescent="0.3">
      <c r="E216" s="47"/>
      <c r="F216" s="49"/>
    </row>
    <row r="217" spans="5:6" ht="12" x14ac:dyDescent="0.3">
      <c r="E217" s="47"/>
      <c r="F217" s="49"/>
    </row>
    <row r="218" spans="5:6" ht="12" x14ac:dyDescent="0.3">
      <c r="E218" s="47"/>
      <c r="F218" s="49"/>
    </row>
    <row r="219" spans="5:6" ht="12" x14ac:dyDescent="0.3">
      <c r="E219" s="47"/>
      <c r="F219" s="49"/>
    </row>
    <row r="220" spans="5:6" ht="12" x14ac:dyDescent="0.3">
      <c r="E220" s="47"/>
      <c r="F220" s="49"/>
    </row>
    <row r="221" spans="5:6" ht="12" x14ac:dyDescent="0.3">
      <c r="E221" s="47"/>
      <c r="F221" s="49"/>
    </row>
    <row r="222" spans="5:6" ht="12" x14ac:dyDescent="0.3">
      <c r="E222" s="47"/>
      <c r="F222" s="49"/>
    </row>
    <row r="223" spans="5:6" ht="12" x14ac:dyDescent="0.3">
      <c r="E223" s="47"/>
      <c r="F223" s="49"/>
    </row>
    <row r="224" spans="5:6" ht="12" x14ac:dyDescent="0.3">
      <c r="E224" s="47"/>
      <c r="F224" s="49"/>
    </row>
    <row r="225" spans="5:6" ht="12" x14ac:dyDescent="0.3">
      <c r="E225" s="47"/>
      <c r="F225" s="49"/>
    </row>
    <row r="226" spans="5:6" ht="12" x14ac:dyDescent="0.3">
      <c r="E226" s="47"/>
      <c r="F226" s="49"/>
    </row>
    <row r="227" spans="5:6" ht="12" x14ac:dyDescent="0.3">
      <c r="E227" s="47"/>
      <c r="F227" s="49"/>
    </row>
    <row r="228" spans="5:6" ht="12" x14ac:dyDescent="0.3">
      <c r="E228" s="47"/>
      <c r="F228" s="49"/>
    </row>
    <row r="229" spans="5:6" ht="12" x14ac:dyDescent="0.3">
      <c r="E229" s="47"/>
      <c r="F229" s="49"/>
    </row>
    <row r="230" spans="5:6" ht="12" x14ac:dyDescent="0.3">
      <c r="E230" s="47"/>
      <c r="F230" s="49"/>
    </row>
    <row r="231" spans="5:6" ht="12" x14ac:dyDescent="0.3">
      <c r="E231" s="47"/>
      <c r="F231" s="49"/>
    </row>
    <row r="232" spans="5:6" ht="12" x14ac:dyDescent="0.3">
      <c r="E232" s="47"/>
      <c r="F232" s="49"/>
    </row>
    <row r="233" spans="5:6" ht="12" x14ac:dyDescent="0.3">
      <c r="E233" s="47"/>
      <c r="F233" s="49"/>
    </row>
    <row r="234" spans="5:6" ht="12" x14ac:dyDescent="0.3">
      <c r="E234" s="47"/>
      <c r="F234" s="49"/>
    </row>
    <row r="235" spans="5:6" ht="12" x14ac:dyDescent="0.3">
      <c r="E235" s="47"/>
      <c r="F235" s="49"/>
    </row>
    <row r="236" spans="5:6" ht="12" x14ac:dyDescent="0.3">
      <c r="E236" s="47"/>
      <c r="F236" s="49"/>
    </row>
    <row r="237" spans="5:6" ht="12" x14ac:dyDescent="0.3">
      <c r="E237" s="47"/>
      <c r="F237" s="49"/>
    </row>
    <row r="238" spans="5:6" ht="12" x14ac:dyDescent="0.3">
      <c r="E238" s="47"/>
      <c r="F238" s="49"/>
    </row>
    <row r="239" spans="5:6" ht="12" x14ac:dyDescent="0.3">
      <c r="E239" s="47"/>
      <c r="F239" s="49"/>
    </row>
    <row r="240" spans="5:6" ht="12" x14ac:dyDescent="0.3">
      <c r="E240" s="47"/>
      <c r="F240" s="49"/>
    </row>
    <row r="241" spans="5:6" ht="12" x14ac:dyDescent="0.3">
      <c r="E241" s="47"/>
      <c r="F241" s="49"/>
    </row>
    <row r="242" spans="5:6" ht="12" x14ac:dyDescent="0.3">
      <c r="E242" s="47"/>
      <c r="F242" s="49"/>
    </row>
    <row r="243" spans="5:6" ht="12" x14ac:dyDescent="0.3">
      <c r="E243" s="47"/>
      <c r="F243" s="49"/>
    </row>
    <row r="244" spans="5:6" ht="12" x14ac:dyDescent="0.3">
      <c r="E244" s="47"/>
      <c r="F244" s="49"/>
    </row>
    <row r="245" spans="5:6" ht="12" x14ac:dyDescent="0.3">
      <c r="E245" s="47"/>
      <c r="F245" s="49"/>
    </row>
    <row r="246" spans="5:6" ht="12" x14ac:dyDescent="0.3">
      <c r="E246" s="47"/>
      <c r="F246" s="49"/>
    </row>
    <row r="247" spans="5:6" ht="12" x14ac:dyDescent="0.3">
      <c r="E247" s="47"/>
      <c r="F247" s="49"/>
    </row>
    <row r="248" spans="5:6" ht="12" x14ac:dyDescent="0.3">
      <c r="E248" s="47"/>
      <c r="F248" s="49"/>
    </row>
    <row r="249" spans="5:6" ht="12" x14ac:dyDescent="0.3">
      <c r="E249" s="47"/>
      <c r="F249" s="49"/>
    </row>
    <row r="250" spans="5:6" ht="12" x14ac:dyDescent="0.3">
      <c r="E250" s="47"/>
      <c r="F250" s="49"/>
    </row>
    <row r="251" spans="5:6" ht="12" x14ac:dyDescent="0.3">
      <c r="E251" s="47"/>
      <c r="F251" s="49"/>
    </row>
    <row r="252" spans="5:6" ht="12" x14ac:dyDescent="0.3">
      <c r="E252" s="47"/>
      <c r="F252" s="49"/>
    </row>
    <row r="253" spans="5:6" ht="12" x14ac:dyDescent="0.3">
      <c r="E253" s="47"/>
      <c r="F253" s="49"/>
    </row>
    <row r="254" spans="5:6" ht="12" x14ac:dyDescent="0.3">
      <c r="E254" s="47"/>
      <c r="F254" s="49"/>
    </row>
    <row r="255" spans="5:6" ht="12" x14ac:dyDescent="0.3">
      <c r="E255" s="47"/>
      <c r="F255" s="49"/>
    </row>
    <row r="256" spans="5:6" ht="12" x14ac:dyDescent="0.3">
      <c r="E256" s="47"/>
      <c r="F256" s="49"/>
    </row>
    <row r="257" spans="5:6" ht="12" x14ac:dyDescent="0.3">
      <c r="E257" s="47"/>
      <c r="F257" s="49"/>
    </row>
    <row r="258" spans="5:6" ht="12" x14ac:dyDescent="0.3">
      <c r="E258" s="47"/>
      <c r="F258" s="49"/>
    </row>
    <row r="259" spans="5:6" ht="12" x14ac:dyDescent="0.3">
      <c r="E259" s="47"/>
      <c r="F259" s="49"/>
    </row>
    <row r="260" spans="5:6" ht="12" x14ac:dyDescent="0.3">
      <c r="E260" s="47"/>
      <c r="F260" s="49"/>
    </row>
    <row r="261" spans="5:6" ht="12" x14ac:dyDescent="0.3">
      <c r="E261" s="47"/>
      <c r="F261" s="49"/>
    </row>
    <row r="262" spans="5:6" ht="12" x14ac:dyDescent="0.3">
      <c r="E262" s="47"/>
      <c r="F262" s="49"/>
    </row>
    <row r="263" spans="5:6" ht="12" x14ac:dyDescent="0.3">
      <c r="E263" s="47"/>
      <c r="F263" s="49"/>
    </row>
    <row r="264" spans="5:6" ht="12" x14ac:dyDescent="0.3">
      <c r="E264" s="47"/>
      <c r="F264" s="49"/>
    </row>
    <row r="265" spans="5:6" ht="12" x14ac:dyDescent="0.3">
      <c r="E265" s="47"/>
      <c r="F265" s="49"/>
    </row>
    <row r="266" spans="5:6" ht="12" x14ac:dyDescent="0.3">
      <c r="E266" s="47"/>
      <c r="F266" s="49"/>
    </row>
    <row r="267" spans="5:6" ht="12" x14ac:dyDescent="0.3">
      <c r="E267" s="47"/>
      <c r="F267" s="49"/>
    </row>
    <row r="268" spans="5:6" ht="12" x14ac:dyDescent="0.3">
      <c r="E268" s="47"/>
      <c r="F268" s="49"/>
    </row>
    <row r="269" spans="5:6" ht="12" x14ac:dyDescent="0.3">
      <c r="E269" s="47"/>
      <c r="F269" s="49"/>
    </row>
    <row r="270" spans="5:6" ht="12" x14ac:dyDescent="0.3">
      <c r="E270" s="47"/>
      <c r="F270" s="49"/>
    </row>
    <row r="271" spans="5:6" ht="12" x14ac:dyDescent="0.3">
      <c r="E271" s="47"/>
      <c r="F271" s="49"/>
    </row>
    <row r="272" spans="5:6" ht="12" x14ac:dyDescent="0.3">
      <c r="E272" s="47"/>
      <c r="F272" s="49"/>
    </row>
    <row r="273" spans="5:6" ht="12" x14ac:dyDescent="0.3">
      <c r="E273" s="47"/>
      <c r="F273" s="49"/>
    </row>
    <row r="274" spans="5:6" ht="12" x14ac:dyDescent="0.3">
      <c r="E274" s="47"/>
      <c r="F274" s="49"/>
    </row>
    <row r="275" spans="5:6" ht="12" x14ac:dyDescent="0.3">
      <c r="E275" s="47"/>
      <c r="F275" s="49"/>
    </row>
    <row r="276" spans="5:6" ht="12" x14ac:dyDescent="0.3">
      <c r="E276" s="47"/>
      <c r="F276" s="49"/>
    </row>
    <row r="277" spans="5:6" ht="12" x14ac:dyDescent="0.3">
      <c r="E277" s="47"/>
      <c r="F277" s="49"/>
    </row>
    <row r="278" spans="5:6" ht="12" x14ac:dyDescent="0.3">
      <c r="E278" s="47"/>
      <c r="F278" s="49"/>
    </row>
    <row r="279" spans="5:6" ht="12" x14ac:dyDescent="0.3">
      <c r="E279" s="47"/>
      <c r="F279" s="49"/>
    </row>
    <row r="280" spans="5:6" ht="12" x14ac:dyDescent="0.3">
      <c r="E280" s="47"/>
      <c r="F280" s="49"/>
    </row>
    <row r="281" spans="5:6" ht="12" x14ac:dyDescent="0.3">
      <c r="E281" s="47"/>
      <c r="F281" s="49"/>
    </row>
    <row r="282" spans="5:6" ht="12" x14ac:dyDescent="0.3">
      <c r="E282" s="47"/>
      <c r="F282" s="49"/>
    </row>
    <row r="283" spans="5:6" ht="12" x14ac:dyDescent="0.3">
      <c r="E283" s="47"/>
      <c r="F283" s="49"/>
    </row>
    <row r="284" spans="5:6" ht="12" x14ac:dyDescent="0.3">
      <c r="E284" s="47"/>
      <c r="F284" s="49"/>
    </row>
    <row r="285" spans="5:6" ht="12" x14ac:dyDescent="0.3">
      <c r="E285" s="47"/>
      <c r="F285" s="49"/>
    </row>
    <row r="286" spans="5:6" ht="12" x14ac:dyDescent="0.3">
      <c r="E286" s="47"/>
      <c r="F286" s="49"/>
    </row>
    <row r="287" spans="5:6" ht="12" x14ac:dyDescent="0.3">
      <c r="E287" s="47"/>
      <c r="F287" s="49"/>
    </row>
    <row r="288" spans="5:6" ht="12" x14ac:dyDescent="0.3">
      <c r="E288" s="47"/>
      <c r="F288" s="49"/>
    </row>
    <row r="289" spans="5:6" ht="12" x14ac:dyDescent="0.3">
      <c r="E289" s="47"/>
      <c r="F289" s="49"/>
    </row>
    <row r="290" spans="5:6" ht="12" x14ac:dyDescent="0.3">
      <c r="E290" s="47"/>
      <c r="F290" s="49"/>
    </row>
    <row r="291" spans="5:6" ht="12" x14ac:dyDescent="0.3">
      <c r="E291" s="47"/>
      <c r="F291" s="49"/>
    </row>
    <row r="292" spans="5:6" ht="12" x14ac:dyDescent="0.3">
      <c r="E292" s="47"/>
      <c r="F292" s="49"/>
    </row>
    <row r="293" spans="5:6" ht="12" x14ac:dyDescent="0.3">
      <c r="E293" s="47"/>
      <c r="F293" s="49"/>
    </row>
    <row r="294" spans="5:6" ht="12" x14ac:dyDescent="0.3">
      <c r="E294" s="47"/>
      <c r="F294" s="49"/>
    </row>
    <row r="295" spans="5:6" ht="12" x14ac:dyDescent="0.3">
      <c r="E295" s="47"/>
      <c r="F295" s="49"/>
    </row>
    <row r="296" spans="5:6" ht="12" x14ac:dyDescent="0.3">
      <c r="E296" s="47"/>
      <c r="F296" s="49"/>
    </row>
    <row r="297" spans="5:6" ht="12" x14ac:dyDescent="0.3">
      <c r="E297" s="47"/>
      <c r="F297" s="49"/>
    </row>
    <row r="298" spans="5:6" ht="12" x14ac:dyDescent="0.3">
      <c r="E298" s="47"/>
      <c r="F298" s="49"/>
    </row>
    <row r="299" spans="5:6" ht="12" x14ac:dyDescent="0.3">
      <c r="E299" s="47"/>
      <c r="F299" s="49"/>
    </row>
    <row r="300" spans="5:6" ht="12" x14ac:dyDescent="0.3">
      <c r="E300" s="47"/>
      <c r="F300" s="49"/>
    </row>
    <row r="301" spans="5:6" ht="12" x14ac:dyDescent="0.3">
      <c r="E301" s="47"/>
      <c r="F301" s="49"/>
    </row>
    <row r="302" spans="5:6" ht="12" x14ac:dyDescent="0.3">
      <c r="E302" s="47"/>
      <c r="F302" s="49"/>
    </row>
    <row r="303" spans="5:6" ht="12" x14ac:dyDescent="0.3">
      <c r="E303" s="47"/>
      <c r="F303" s="49"/>
    </row>
    <row r="304" spans="5:6" ht="12" x14ac:dyDescent="0.3">
      <c r="E304" s="47"/>
      <c r="F304" s="49"/>
    </row>
    <row r="305" spans="5:6" ht="12" x14ac:dyDescent="0.3">
      <c r="E305" s="47"/>
      <c r="F305" s="49"/>
    </row>
    <row r="306" spans="5:6" ht="12" x14ac:dyDescent="0.3">
      <c r="E306" s="47"/>
      <c r="F306" s="49"/>
    </row>
    <row r="307" spans="5:6" ht="12" x14ac:dyDescent="0.3">
      <c r="E307" s="47"/>
      <c r="F307" s="49"/>
    </row>
    <row r="308" spans="5:6" ht="12" x14ac:dyDescent="0.3">
      <c r="E308" s="47"/>
      <c r="F308" s="49"/>
    </row>
    <row r="309" spans="5:6" ht="12" x14ac:dyDescent="0.3">
      <c r="E309" s="47"/>
      <c r="F309" s="49"/>
    </row>
    <row r="310" spans="5:6" ht="12" x14ac:dyDescent="0.3">
      <c r="E310" s="47"/>
      <c r="F310" s="49"/>
    </row>
    <row r="311" spans="5:6" ht="12" x14ac:dyDescent="0.3">
      <c r="E311" s="47"/>
      <c r="F311" s="49"/>
    </row>
    <row r="312" spans="5:6" ht="12" x14ac:dyDescent="0.3">
      <c r="E312" s="47"/>
      <c r="F312" s="49"/>
    </row>
    <row r="313" spans="5:6" ht="12" x14ac:dyDescent="0.3">
      <c r="E313" s="47"/>
      <c r="F313" s="49"/>
    </row>
    <row r="314" spans="5:6" ht="12" x14ac:dyDescent="0.3">
      <c r="E314" s="47"/>
      <c r="F314" s="49"/>
    </row>
    <row r="315" spans="5:6" ht="12" x14ac:dyDescent="0.3">
      <c r="E315" s="47"/>
      <c r="F315" s="49"/>
    </row>
    <row r="316" spans="5:6" ht="12" x14ac:dyDescent="0.3">
      <c r="E316" s="47"/>
      <c r="F316" s="49"/>
    </row>
    <row r="317" spans="5:6" ht="12" x14ac:dyDescent="0.3">
      <c r="E317" s="47"/>
      <c r="F317" s="49"/>
    </row>
    <row r="318" spans="5:6" ht="12" x14ac:dyDescent="0.3">
      <c r="E318" s="47"/>
      <c r="F318" s="49"/>
    </row>
    <row r="319" spans="5:6" ht="12" x14ac:dyDescent="0.3">
      <c r="E319" s="47"/>
      <c r="F319" s="49"/>
    </row>
    <row r="320" spans="5:6" ht="12" x14ac:dyDescent="0.3">
      <c r="E320" s="47"/>
      <c r="F320" s="49"/>
    </row>
    <row r="321" spans="5:6" ht="12" x14ac:dyDescent="0.3">
      <c r="E321" s="47"/>
      <c r="F321" s="49"/>
    </row>
    <row r="322" spans="5:6" ht="12" x14ac:dyDescent="0.3">
      <c r="E322" s="47"/>
      <c r="F322" s="49"/>
    </row>
    <row r="323" spans="5:6" ht="12" x14ac:dyDescent="0.3">
      <c r="E323" s="47"/>
      <c r="F323" s="49"/>
    </row>
    <row r="324" spans="5:6" ht="12" x14ac:dyDescent="0.3">
      <c r="E324" s="47"/>
      <c r="F324" s="49"/>
    </row>
    <row r="325" spans="5:6" ht="12" x14ac:dyDescent="0.3">
      <c r="E325" s="47"/>
      <c r="F325" s="49"/>
    </row>
    <row r="326" spans="5:6" ht="12" x14ac:dyDescent="0.3">
      <c r="E326" s="47"/>
      <c r="F326" s="49"/>
    </row>
    <row r="327" spans="5:6" ht="12" x14ac:dyDescent="0.3">
      <c r="E327" s="47"/>
      <c r="F327" s="49"/>
    </row>
    <row r="328" spans="5:6" ht="12" x14ac:dyDescent="0.3">
      <c r="E328" s="47"/>
      <c r="F328" s="49"/>
    </row>
    <row r="329" spans="5:6" ht="12" x14ac:dyDescent="0.3">
      <c r="E329" s="47"/>
      <c r="F329" s="49"/>
    </row>
    <row r="330" spans="5:6" ht="12" x14ac:dyDescent="0.3">
      <c r="E330" s="47"/>
      <c r="F330" s="49"/>
    </row>
    <row r="331" spans="5:6" ht="12" x14ac:dyDescent="0.3">
      <c r="E331" s="47"/>
      <c r="F331" s="49"/>
    </row>
    <row r="332" spans="5:6" ht="12" x14ac:dyDescent="0.3">
      <c r="E332" s="47"/>
      <c r="F332" s="49"/>
    </row>
    <row r="333" spans="5:6" ht="12" x14ac:dyDescent="0.3">
      <c r="E333" s="47"/>
      <c r="F333" s="49"/>
    </row>
    <row r="334" spans="5:6" ht="12" x14ac:dyDescent="0.3">
      <c r="E334" s="47"/>
      <c r="F334" s="49"/>
    </row>
    <row r="335" spans="5:6" ht="12" x14ac:dyDescent="0.3">
      <c r="E335" s="47"/>
      <c r="F335" s="49"/>
    </row>
    <row r="336" spans="5:6" ht="12" x14ac:dyDescent="0.3">
      <c r="E336" s="47"/>
      <c r="F336" s="49"/>
    </row>
    <row r="337" spans="5:6" ht="12" x14ac:dyDescent="0.3">
      <c r="E337" s="47"/>
      <c r="F337" s="49"/>
    </row>
    <row r="338" spans="5:6" ht="12" x14ac:dyDescent="0.3">
      <c r="E338" s="47"/>
      <c r="F338" s="49"/>
    </row>
    <row r="339" spans="5:6" ht="12" x14ac:dyDescent="0.3">
      <c r="E339" s="47"/>
      <c r="F339" s="49"/>
    </row>
    <row r="340" spans="5:6" ht="12" x14ac:dyDescent="0.3">
      <c r="E340" s="47"/>
      <c r="F340" s="49"/>
    </row>
    <row r="341" spans="5:6" ht="12" x14ac:dyDescent="0.3">
      <c r="E341" s="47"/>
      <c r="F341" s="49"/>
    </row>
    <row r="342" spans="5:6" ht="12" x14ac:dyDescent="0.3">
      <c r="E342" s="47"/>
      <c r="F342" s="49"/>
    </row>
    <row r="343" spans="5:6" ht="12" x14ac:dyDescent="0.3">
      <c r="E343" s="47"/>
      <c r="F343" s="49"/>
    </row>
    <row r="344" spans="5:6" ht="12" x14ac:dyDescent="0.3">
      <c r="E344" s="47"/>
      <c r="F344" s="49"/>
    </row>
    <row r="345" spans="5:6" ht="12" x14ac:dyDescent="0.3">
      <c r="E345" s="47"/>
      <c r="F345" s="49"/>
    </row>
    <row r="346" spans="5:6" ht="12" x14ac:dyDescent="0.3">
      <c r="E346" s="47"/>
      <c r="F346" s="49"/>
    </row>
    <row r="347" spans="5:6" ht="12" x14ac:dyDescent="0.3">
      <c r="E347" s="47"/>
      <c r="F347" s="49"/>
    </row>
    <row r="348" spans="5:6" ht="12" x14ac:dyDescent="0.3">
      <c r="E348" s="47"/>
      <c r="F348" s="49"/>
    </row>
    <row r="349" spans="5:6" ht="12" x14ac:dyDescent="0.3">
      <c r="E349" s="47"/>
      <c r="F349" s="49"/>
    </row>
    <row r="350" spans="5:6" ht="12" x14ac:dyDescent="0.3">
      <c r="E350" s="47"/>
      <c r="F350" s="49"/>
    </row>
    <row r="351" spans="5:6" ht="12" x14ac:dyDescent="0.3">
      <c r="E351" s="47"/>
      <c r="F351" s="49"/>
    </row>
    <row r="352" spans="5:6" ht="12" x14ac:dyDescent="0.3">
      <c r="E352" s="47"/>
      <c r="F352" s="49"/>
    </row>
    <row r="353" spans="5:6" ht="12" x14ac:dyDescent="0.3">
      <c r="E353" s="47"/>
      <c r="F353" s="49"/>
    </row>
    <row r="354" spans="5:6" ht="12" x14ac:dyDescent="0.3">
      <c r="E354" s="47"/>
      <c r="F354" s="49"/>
    </row>
    <row r="355" spans="5:6" ht="12" x14ac:dyDescent="0.3">
      <c r="E355" s="47"/>
      <c r="F355" s="49"/>
    </row>
    <row r="356" spans="5:6" ht="12" x14ac:dyDescent="0.3">
      <c r="E356" s="47"/>
      <c r="F356" s="49"/>
    </row>
    <row r="357" spans="5:6" ht="12" x14ac:dyDescent="0.3">
      <c r="E357" s="47"/>
      <c r="F357" s="49"/>
    </row>
    <row r="358" spans="5:6" ht="12" x14ac:dyDescent="0.3">
      <c r="E358" s="47"/>
      <c r="F358" s="49"/>
    </row>
    <row r="359" spans="5:6" ht="12" x14ac:dyDescent="0.3">
      <c r="E359" s="47"/>
      <c r="F359" s="49"/>
    </row>
    <row r="360" spans="5:6" ht="12" x14ac:dyDescent="0.3">
      <c r="E360" s="47"/>
      <c r="F360" s="49"/>
    </row>
    <row r="361" spans="5:6" ht="12" x14ac:dyDescent="0.3">
      <c r="E361" s="47"/>
      <c r="F361" s="49"/>
    </row>
    <row r="362" spans="5:6" ht="12" x14ac:dyDescent="0.3">
      <c r="E362" s="47"/>
      <c r="F362" s="49"/>
    </row>
    <row r="363" spans="5:6" ht="12" x14ac:dyDescent="0.3">
      <c r="E363" s="47"/>
      <c r="F363" s="49"/>
    </row>
    <row r="364" spans="5:6" ht="12" x14ac:dyDescent="0.3">
      <c r="E364" s="47"/>
      <c r="F364" s="49"/>
    </row>
    <row r="365" spans="5:6" ht="12" x14ac:dyDescent="0.3">
      <c r="E365" s="47"/>
      <c r="F365" s="49"/>
    </row>
    <row r="366" spans="5:6" ht="12" x14ac:dyDescent="0.3">
      <c r="E366" s="47"/>
      <c r="F366" s="49"/>
    </row>
    <row r="367" spans="5:6" ht="12" x14ac:dyDescent="0.3">
      <c r="E367" s="47"/>
      <c r="F367" s="49"/>
    </row>
    <row r="368" spans="5:6" ht="12" x14ac:dyDescent="0.3">
      <c r="E368" s="47"/>
      <c r="F368" s="49"/>
    </row>
    <row r="369" spans="5:6" ht="12" x14ac:dyDescent="0.3">
      <c r="E369" s="47"/>
      <c r="F369" s="49"/>
    </row>
    <row r="370" spans="5:6" ht="12" x14ac:dyDescent="0.3">
      <c r="E370" s="47"/>
      <c r="F370" s="49"/>
    </row>
    <row r="371" spans="5:6" ht="12" x14ac:dyDescent="0.3">
      <c r="E371" s="47"/>
      <c r="F371" s="49"/>
    </row>
    <row r="372" spans="5:6" ht="12" x14ac:dyDescent="0.3">
      <c r="E372" s="47"/>
      <c r="F372" s="49"/>
    </row>
    <row r="373" spans="5:6" ht="12" x14ac:dyDescent="0.3">
      <c r="E373" s="47"/>
      <c r="F373" s="49"/>
    </row>
    <row r="374" spans="5:6" ht="12" x14ac:dyDescent="0.3">
      <c r="E374" s="47"/>
      <c r="F374" s="49"/>
    </row>
    <row r="375" spans="5:6" ht="12" x14ac:dyDescent="0.3">
      <c r="E375" s="47"/>
      <c r="F375" s="49"/>
    </row>
    <row r="376" spans="5:6" ht="12" x14ac:dyDescent="0.3">
      <c r="E376" s="47"/>
      <c r="F376" s="49"/>
    </row>
    <row r="377" spans="5:6" ht="12" x14ac:dyDescent="0.3">
      <c r="E377" s="47"/>
      <c r="F377" s="49"/>
    </row>
    <row r="378" spans="5:6" ht="12" x14ac:dyDescent="0.3">
      <c r="E378" s="47"/>
      <c r="F378" s="49"/>
    </row>
    <row r="379" spans="5:6" ht="12" x14ac:dyDescent="0.3">
      <c r="E379" s="47"/>
      <c r="F379" s="49"/>
    </row>
    <row r="380" spans="5:6" ht="12" x14ac:dyDescent="0.3">
      <c r="E380" s="47"/>
      <c r="F380" s="49"/>
    </row>
    <row r="381" spans="5:6" ht="12" x14ac:dyDescent="0.3">
      <c r="E381" s="47"/>
      <c r="F381" s="49"/>
    </row>
    <row r="382" spans="5:6" ht="12" x14ac:dyDescent="0.3">
      <c r="E382" s="47"/>
      <c r="F382" s="49"/>
    </row>
    <row r="383" spans="5:6" ht="12" x14ac:dyDescent="0.3">
      <c r="E383" s="47"/>
      <c r="F383" s="49"/>
    </row>
    <row r="384" spans="5:6" ht="12" x14ac:dyDescent="0.3">
      <c r="E384" s="47"/>
      <c r="F384" s="49"/>
    </row>
    <row r="385" spans="5:6" ht="12" x14ac:dyDescent="0.3">
      <c r="E385" s="47"/>
      <c r="F385" s="49"/>
    </row>
    <row r="386" spans="5:6" ht="12" x14ac:dyDescent="0.3">
      <c r="E386" s="47"/>
      <c r="F386" s="49"/>
    </row>
    <row r="387" spans="5:6" ht="12" x14ac:dyDescent="0.3">
      <c r="E387" s="47"/>
      <c r="F387" s="49"/>
    </row>
    <row r="388" spans="5:6" ht="12" x14ac:dyDescent="0.3">
      <c r="E388" s="47"/>
      <c r="F388" s="49"/>
    </row>
    <row r="389" spans="5:6" ht="12" x14ac:dyDescent="0.3">
      <c r="E389" s="47"/>
      <c r="F389" s="49"/>
    </row>
    <row r="390" spans="5:6" ht="12" x14ac:dyDescent="0.3">
      <c r="E390" s="47"/>
      <c r="F390" s="49"/>
    </row>
    <row r="391" spans="5:6" ht="12" x14ac:dyDescent="0.3">
      <c r="E391" s="47"/>
      <c r="F391" s="49"/>
    </row>
    <row r="392" spans="5:6" ht="12" x14ac:dyDescent="0.3">
      <c r="E392" s="47"/>
      <c r="F392" s="49"/>
    </row>
    <row r="393" spans="5:6" ht="12" x14ac:dyDescent="0.3">
      <c r="E393" s="47"/>
      <c r="F393" s="49"/>
    </row>
    <row r="394" spans="5:6" ht="12" x14ac:dyDescent="0.3">
      <c r="E394" s="47"/>
      <c r="F394" s="49"/>
    </row>
    <row r="395" spans="5:6" ht="12" x14ac:dyDescent="0.3">
      <c r="E395" s="47"/>
      <c r="F395" s="49"/>
    </row>
    <row r="396" spans="5:6" ht="12" x14ac:dyDescent="0.3">
      <c r="E396" s="47"/>
      <c r="F396" s="49"/>
    </row>
    <row r="397" spans="5:6" ht="12" x14ac:dyDescent="0.3">
      <c r="E397" s="47"/>
      <c r="F397" s="49"/>
    </row>
    <row r="398" spans="5:6" ht="12" x14ac:dyDescent="0.3">
      <c r="E398" s="47"/>
      <c r="F398" s="49"/>
    </row>
    <row r="399" spans="5:6" ht="12" x14ac:dyDescent="0.3">
      <c r="E399" s="47"/>
      <c r="F399" s="49"/>
    </row>
    <row r="400" spans="5:6" ht="12" x14ac:dyDescent="0.3">
      <c r="E400" s="47"/>
      <c r="F400" s="49"/>
    </row>
    <row r="401" spans="5:6" ht="12" x14ac:dyDescent="0.3">
      <c r="E401" s="47"/>
      <c r="F401" s="49"/>
    </row>
    <row r="402" spans="5:6" ht="12" x14ac:dyDescent="0.3">
      <c r="E402" s="47"/>
      <c r="F402" s="49"/>
    </row>
    <row r="403" spans="5:6" ht="12" x14ac:dyDescent="0.3">
      <c r="E403" s="47"/>
      <c r="F403" s="49"/>
    </row>
    <row r="404" spans="5:6" ht="12" x14ac:dyDescent="0.3">
      <c r="E404" s="47"/>
      <c r="F404" s="49"/>
    </row>
    <row r="405" spans="5:6" ht="12" x14ac:dyDescent="0.3">
      <c r="E405" s="47"/>
      <c r="F405" s="49"/>
    </row>
    <row r="406" spans="5:6" ht="12" x14ac:dyDescent="0.3">
      <c r="E406" s="47"/>
      <c r="F406" s="49"/>
    </row>
    <row r="407" spans="5:6" ht="12" x14ac:dyDescent="0.3">
      <c r="E407" s="47"/>
      <c r="F407" s="49"/>
    </row>
    <row r="408" spans="5:6" ht="12" x14ac:dyDescent="0.3">
      <c r="E408" s="47"/>
      <c r="F408" s="49"/>
    </row>
    <row r="409" spans="5:6" ht="12" x14ac:dyDescent="0.3">
      <c r="E409" s="47"/>
      <c r="F409" s="49"/>
    </row>
    <row r="410" spans="5:6" ht="12" x14ac:dyDescent="0.3">
      <c r="E410" s="47"/>
      <c r="F410" s="49"/>
    </row>
    <row r="411" spans="5:6" ht="12" x14ac:dyDescent="0.3">
      <c r="E411" s="47"/>
      <c r="F411" s="49"/>
    </row>
    <row r="412" spans="5:6" ht="12" x14ac:dyDescent="0.3">
      <c r="E412" s="47"/>
      <c r="F412" s="49"/>
    </row>
    <row r="413" spans="5:6" ht="12" x14ac:dyDescent="0.3">
      <c r="E413" s="47"/>
      <c r="F413" s="49"/>
    </row>
    <row r="414" spans="5:6" ht="12" x14ac:dyDescent="0.3">
      <c r="E414" s="47"/>
      <c r="F414" s="49"/>
    </row>
    <row r="415" spans="5:6" ht="12" x14ac:dyDescent="0.3">
      <c r="E415" s="47"/>
      <c r="F415" s="49"/>
    </row>
    <row r="416" spans="5:6" ht="12" x14ac:dyDescent="0.3">
      <c r="E416" s="47"/>
      <c r="F416" s="49"/>
    </row>
    <row r="417" spans="5:6" ht="12" x14ac:dyDescent="0.3">
      <c r="E417" s="47"/>
      <c r="F417" s="49"/>
    </row>
    <row r="418" spans="5:6" ht="12" x14ac:dyDescent="0.3">
      <c r="E418" s="47"/>
      <c r="F418" s="49"/>
    </row>
    <row r="419" spans="5:6" ht="12" x14ac:dyDescent="0.3">
      <c r="E419" s="47"/>
      <c r="F419" s="49"/>
    </row>
    <row r="420" spans="5:6" ht="12" x14ac:dyDescent="0.3">
      <c r="E420" s="47"/>
      <c r="F420" s="49"/>
    </row>
    <row r="421" spans="5:6" ht="12" x14ac:dyDescent="0.3">
      <c r="E421" s="47"/>
      <c r="F421" s="49"/>
    </row>
    <row r="422" spans="5:6" ht="12" x14ac:dyDescent="0.3">
      <c r="E422" s="47"/>
      <c r="F422" s="49"/>
    </row>
    <row r="423" spans="5:6" ht="12" x14ac:dyDescent="0.3">
      <c r="E423" s="47"/>
      <c r="F423" s="49"/>
    </row>
    <row r="424" spans="5:6" ht="12" x14ac:dyDescent="0.3">
      <c r="E424" s="47"/>
      <c r="F424" s="49"/>
    </row>
    <row r="425" spans="5:6" ht="12" x14ac:dyDescent="0.3">
      <c r="E425" s="47"/>
      <c r="F425" s="49"/>
    </row>
    <row r="426" spans="5:6" ht="12" x14ac:dyDescent="0.3">
      <c r="E426" s="47"/>
      <c r="F426" s="49"/>
    </row>
    <row r="427" spans="5:6" ht="12" x14ac:dyDescent="0.3">
      <c r="E427" s="47"/>
      <c r="F427" s="49"/>
    </row>
    <row r="428" spans="5:6" ht="12" x14ac:dyDescent="0.3">
      <c r="E428" s="47"/>
      <c r="F428" s="49"/>
    </row>
    <row r="429" spans="5:6" ht="12" x14ac:dyDescent="0.3">
      <c r="E429" s="47"/>
      <c r="F429" s="49"/>
    </row>
    <row r="430" spans="5:6" ht="12" x14ac:dyDescent="0.3">
      <c r="E430" s="47"/>
      <c r="F430" s="49"/>
    </row>
    <row r="431" spans="5:6" ht="12" x14ac:dyDescent="0.3">
      <c r="E431" s="47"/>
      <c r="F431" s="49"/>
    </row>
    <row r="432" spans="5:6" ht="12" x14ac:dyDescent="0.3">
      <c r="E432" s="47"/>
      <c r="F432" s="49"/>
    </row>
    <row r="433" spans="5:6" ht="12" x14ac:dyDescent="0.3">
      <c r="E433" s="47"/>
      <c r="F433" s="49"/>
    </row>
    <row r="434" spans="5:6" ht="12" x14ac:dyDescent="0.3">
      <c r="E434" s="47"/>
      <c r="F434" s="49"/>
    </row>
    <row r="435" spans="5:6" ht="12" x14ac:dyDescent="0.3">
      <c r="E435" s="47"/>
      <c r="F435" s="49"/>
    </row>
    <row r="436" spans="5:6" ht="12" x14ac:dyDescent="0.3">
      <c r="E436" s="47"/>
      <c r="F436" s="49"/>
    </row>
    <row r="437" spans="5:6" ht="12" x14ac:dyDescent="0.3">
      <c r="E437" s="47"/>
      <c r="F437" s="49"/>
    </row>
    <row r="438" spans="5:6" ht="12" x14ac:dyDescent="0.3">
      <c r="E438" s="47"/>
      <c r="F438" s="49"/>
    </row>
    <row r="439" spans="5:6" ht="12" x14ac:dyDescent="0.3">
      <c r="E439" s="47"/>
      <c r="F439" s="49"/>
    </row>
    <row r="440" spans="5:6" ht="12" x14ac:dyDescent="0.3">
      <c r="E440" s="47"/>
      <c r="F440" s="49"/>
    </row>
    <row r="441" spans="5:6" ht="12" x14ac:dyDescent="0.3">
      <c r="E441" s="47"/>
      <c r="F441" s="49"/>
    </row>
    <row r="442" spans="5:6" ht="12" x14ac:dyDescent="0.3">
      <c r="E442" s="47"/>
      <c r="F442" s="49"/>
    </row>
    <row r="443" spans="5:6" ht="12" x14ac:dyDescent="0.3">
      <c r="E443" s="47"/>
      <c r="F443" s="49"/>
    </row>
    <row r="444" spans="5:6" ht="12" x14ac:dyDescent="0.3">
      <c r="E444" s="47"/>
      <c r="F444" s="49"/>
    </row>
    <row r="445" spans="5:6" ht="12" x14ac:dyDescent="0.3">
      <c r="E445" s="47"/>
      <c r="F445" s="49"/>
    </row>
    <row r="446" spans="5:6" ht="12" x14ac:dyDescent="0.3">
      <c r="E446" s="47"/>
      <c r="F446" s="49"/>
    </row>
    <row r="447" spans="5:6" ht="12" x14ac:dyDescent="0.3">
      <c r="E447" s="47"/>
      <c r="F447" s="49"/>
    </row>
    <row r="448" spans="5:6" ht="12" x14ac:dyDescent="0.3">
      <c r="E448" s="47"/>
      <c r="F448" s="49"/>
    </row>
    <row r="449" spans="5:6" ht="12" x14ac:dyDescent="0.3">
      <c r="E449" s="47"/>
      <c r="F449" s="49"/>
    </row>
    <row r="450" spans="5:6" ht="12" x14ac:dyDescent="0.3">
      <c r="E450" s="47"/>
      <c r="F450" s="49"/>
    </row>
    <row r="451" spans="5:6" ht="12" x14ac:dyDescent="0.3">
      <c r="E451" s="47"/>
      <c r="F451" s="49"/>
    </row>
    <row r="452" spans="5:6" ht="12" x14ac:dyDescent="0.3">
      <c r="E452" s="47"/>
      <c r="F452" s="49"/>
    </row>
    <row r="453" spans="5:6" ht="12" x14ac:dyDescent="0.3">
      <c r="E453" s="47"/>
      <c r="F453" s="49"/>
    </row>
    <row r="454" spans="5:6" ht="12" x14ac:dyDescent="0.3">
      <c r="E454" s="47"/>
      <c r="F454" s="49"/>
    </row>
    <row r="455" spans="5:6" ht="12" x14ac:dyDescent="0.3">
      <c r="E455" s="47"/>
      <c r="F455" s="49"/>
    </row>
    <row r="456" spans="5:6" ht="12" x14ac:dyDescent="0.3">
      <c r="E456" s="47"/>
      <c r="F456" s="49"/>
    </row>
    <row r="457" spans="5:6" ht="12" x14ac:dyDescent="0.3">
      <c r="E457" s="47"/>
      <c r="F457" s="49"/>
    </row>
    <row r="458" spans="5:6" ht="12" x14ac:dyDescent="0.3">
      <c r="E458" s="47"/>
      <c r="F458" s="49"/>
    </row>
    <row r="459" spans="5:6" ht="12" x14ac:dyDescent="0.3">
      <c r="E459" s="47"/>
      <c r="F459" s="49"/>
    </row>
    <row r="460" spans="5:6" ht="12" x14ac:dyDescent="0.3">
      <c r="E460" s="47"/>
      <c r="F460" s="49"/>
    </row>
    <row r="461" spans="5:6" ht="12" x14ac:dyDescent="0.3">
      <c r="E461" s="47"/>
      <c r="F461" s="49"/>
    </row>
    <row r="462" spans="5:6" ht="12" x14ac:dyDescent="0.3">
      <c r="E462" s="47"/>
      <c r="F462" s="49"/>
    </row>
    <row r="463" spans="5:6" ht="12" x14ac:dyDescent="0.3">
      <c r="E463" s="47"/>
      <c r="F463" s="49"/>
    </row>
    <row r="464" spans="5:6" ht="12" x14ac:dyDescent="0.3">
      <c r="E464" s="47"/>
      <c r="F464" s="49"/>
    </row>
    <row r="465" spans="5:6" ht="12" x14ac:dyDescent="0.3">
      <c r="E465" s="47"/>
      <c r="F465" s="49"/>
    </row>
    <row r="466" spans="5:6" ht="12" x14ac:dyDescent="0.3">
      <c r="E466" s="47"/>
      <c r="F466" s="49"/>
    </row>
    <row r="467" spans="5:6" ht="12" x14ac:dyDescent="0.3">
      <c r="E467" s="47"/>
      <c r="F467" s="49"/>
    </row>
    <row r="468" spans="5:6" ht="12" x14ac:dyDescent="0.3">
      <c r="E468" s="47"/>
      <c r="F468" s="49"/>
    </row>
    <row r="469" spans="5:6" ht="12" x14ac:dyDescent="0.3">
      <c r="E469" s="47"/>
      <c r="F469" s="49"/>
    </row>
    <row r="470" spans="5:6" ht="12" x14ac:dyDescent="0.3">
      <c r="E470" s="47"/>
      <c r="F470" s="49"/>
    </row>
    <row r="471" spans="5:6" ht="12" x14ac:dyDescent="0.3">
      <c r="E471" s="47"/>
      <c r="F471" s="49"/>
    </row>
    <row r="472" spans="5:6" ht="12" x14ac:dyDescent="0.3">
      <c r="E472" s="47"/>
      <c r="F472" s="49"/>
    </row>
    <row r="473" spans="5:6" ht="12" x14ac:dyDescent="0.3">
      <c r="E473" s="47"/>
      <c r="F473" s="49"/>
    </row>
    <row r="474" spans="5:6" ht="12" x14ac:dyDescent="0.3">
      <c r="E474" s="47"/>
      <c r="F474" s="49"/>
    </row>
    <row r="475" spans="5:6" ht="12" x14ac:dyDescent="0.3">
      <c r="E475" s="47"/>
      <c r="F475" s="49"/>
    </row>
    <row r="476" spans="5:6" ht="12" x14ac:dyDescent="0.3">
      <c r="E476" s="47"/>
      <c r="F476" s="49"/>
    </row>
    <row r="477" spans="5:6" ht="12" x14ac:dyDescent="0.3">
      <c r="E477" s="47"/>
      <c r="F477" s="49"/>
    </row>
    <row r="478" spans="5:6" ht="12" x14ac:dyDescent="0.3">
      <c r="E478" s="47"/>
      <c r="F478" s="49"/>
    </row>
    <row r="479" spans="5:6" ht="12" x14ac:dyDescent="0.3">
      <c r="E479" s="47"/>
      <c r="F479" s="49"/>
    </row>
    <row r="480" spans="5:6" ht="12" x14ac:dyDescent="0.3">
      <c r="E480" s="47"/>
      <c r="F480" s="49"/>
    </row>
    <row r="481" spans="5:6" ht="12" x14ac:dyDescent="0.3">
      <c r="E481" s="47"/>
      <c r="F481" s="49"/>
    </row>
    <row r="482" spans="5:6" ht="12" x14ac:dyDescent="0.3">
      <c r="E482" s="47"/>
      <c r="F482" s="49"/>
    </row>
    <row r="483" spans="5:6" ht="12" x14ac:dyDescent="0.3">
      <c r="E483" s="47"/>
      <c r="F483" s="49"/>
    </row>
    <row r="484" spans="5:6" ht="12" x14ac:dyDescent="0.3">
      <c r="E484" s="47"/>
      <c r="F484" s="49"/>
    </row>
    <row r="485" spans="5:6" ht="12" x14ac:dyDescent="0.3">
      <c r="E485" s="47"/>
      <c r="F485" s="49"/>
    </row>
    <row r="486" spans="5:6" ht="12" x14ac:dyDescent="0.3">
      <c r="E486" s="47"/>
      <c r="F486" s="49"/>
    </row>
    <row r="487" spans="5:6" ht="12" x14ac:dyDescent="0.3">
      <c r="E487" s="47"/>
      <c r="F487" s="49"/>
    </row>
    <row r="488" spans="5:6" ht="12" x14ac:dyDescent="0.3">
      <c r="E488" s="47"/>
      <c r="F488" s="49"/>
    </row>
    <row r="489" spans="5:6" ht="12" x14ac:dyDescent="0.3">
      <c r="E489" s="47"/>
      <c r="F489" s="49"/>
    </row>
    <row r="490" spans="5:6" ht="12" x14ac:dyDescent="0.3">
      <c r="E490" s="47"/>
      <c r="F490" s="49"/>
    </row>
    <row r="491" spans="5:6" ht="12" x14ac:dyDescent="0.3">
      <c r="E491" s="47"/>
      <c r="F491" s="49"/>
    </row>
    <row r="492" spans="5:6" ht="12" x14ac:dyDescent="0.3">
      <c r="E492" s="47"/>
      <c r="F492" s="49"/>
    </row>
    <row r="493" spans="5:6" ht="12" x14ac:dyDescent="0.3">
      <c r="E493" s="47"/>
      <c r="F493" s="49"/>
    </row>
    <row r="494" spans="5:6" ht="12" x14ac:dyDescent="0.3">
      <c r="E494" s="47"/>
      <c r="F494" s="49"/>
    </row>
    <row r="495" spans="5:6" ht="12" x14ac:dyDescent="0.3">
      <c r="E495" s="47"/>
      <c r="F495" s="49"/>
    </row>
    <row r="496" spans="5:6" ht="12" x14ac:dyDescent="0.3">
      <c r="E496" s="47"/>
      <c r="F496" s="49"/>
    </row>
    <row r="497" spans="5:6" ht="12" x14ac:dyDescent="0.3">
      <c r="E497" s="47"/>
      <c r="F497" s="49"/>
    </row>
    <row r="498" spans="5:6" ht="12" x14ac:dyDescent="0.3">
      <c r="E498" s="47"/>
      <c r="F498" s="49"/>
    </row>
    <row r="499" spans="5:6" ht="12" x14ac:dyDescent="0.3">
      <c r="E499" s="47"/>
      <c r="F499" s="49"/>
    </row>
    <row r="500" spans="5:6" ht="12" x14ac:dyDescent="0.3">
      <c r="E500" s="47"/>
      <c r="F500" s="49"/>
    </row>
    <row r="501" spans="5:6" ht="12" x14ac:dyDescent="0.3">
      <c r="E501" s="47"/>
      <c r="F501" s="49"/>
    </row>
    <row r="502" spans="5:6" ht="12" x14ac:dyDescent="0.3">
      <c r="E502" s="47"/>
      <c r="F502" s="49"/>
    </row>
    <row r="503" spans="5:6" ht="12" x14ac:dyDescent="0.3">
      <c r="E503" s="47"/>
      <c r="F503" s="49"/>
    </row>
    <row r="504" spans="5:6" ht="12" x14ac:dyDescent="0.3">
      <c r="E504" s="47"/>
      <c r="F504" s="49"/>
    </row>
    <row r="505" spans="5:6" ht="12" x14ac:dyDescent="0.3">
      <c r="E505" s="47"/>
      <c r="F505" s="49"/>
    </row>
    <row r="506" spans="5:6" ht="12" x14ac:dyDescent="0.3">
      <c r="E506" s="47"/>
      <c r="F506" s="49"/>
    </row>
    <row r="507" spans="5:6" ht="12" x14ac:dyDescent="0.3">
      <c r="E507" s="47"/>
      <c r="F507" s="49"/>
    </row>
    <row r="508" spans="5:6" ht="12" x14ac:dyDescent="0.3">
      <c r="E508" s="47"/>
      <c r="F508" s="49"/>
    </row>
    <row r="509" spans="5:6" ht="12" x14ac:dyDescent="0.3">
      <c r="E509" s="47"/>
      <c r="F509" s="49"/>
    </row>
    <row r="510" spans="5:6" ht="12" x14ac:dyDescent="0.3">
      <c r="E510" s="47"/>
      <c r="F510" s="49"/>
    </row>
    <row r="511" spans="5:6" ht="12" x14ac:dyDescent="0.3">
      <c r="E511" s="47"/>
      <c r="F511" s="49"/>
    </row>
    <row r="512" spans="5:6" ht="12" x14ac:dyDescent="0.3">
      <c r="E512" s="47"/>
      <c r="F512" s="49"/>
    </row>
    <row r="513" spans="5:6" ht="12" x14ac:dyDescent="0.3">
      <c r="E513" s="47"/>
      <c r="F513" s="49"/>
    </row>
    <row r="514" spans="5:6" ht="12" x14ac:dyDescent="0.3">
      <c r="E514" s="47"/>
      <c r="F514" s="49"/>
    </row>
    <row r="515" spans="5:6" ht="12" x14ac:dyDescent="0.3">
      <c r="E515" s="47"/>
      <c r="F515" s="49"/>
    </row>
    <row r="516" spans="5:6" ht="12" x14ac:dyDescent="0.3">
      <c r="E516" s="47"/>
      <c r="F516" s="49"/>
    </row>
    <row r="517" spans="5:6" ht="12" x14ac:dyDescent="0.3">
      <c r="E517" s="47"/>
      <c r="F517" s="49"/>
    </row>
    <row r="518" spans="5:6" ht="12" x14ac:dyDescent="0.3">
      <c r="E518" s="47"/>
      <c r="F518" s="49"/>
    </row>
    <row r="519" spans="5:6" ht="12" x14ac:dyDescent="0.3">
      <c r="E519" s="47"/>
      <c r="F519" s="49"/>
    </row>
    <row r="520" spans="5:6" ht="12" x14ac:dyDescent="0.3">
      <c r="E520" s="47"/>
      <c r="F520" s="49"/>
    </row>
    <row r="521" spans="5:6" ht="12" x14ac:dyDescent="0.3">
      <c r="E521" s="47"/>
      <c r="F521" s="49"/>
    </row>
    <row r="522" spans="5:6" ht="12" x14ac:dyDescent="0.3">
      <c r="E522" s="47"/>
      <c r="F522" s="49"/>
    </row>
    <row r="523" spans="5:6" ht="12" x14ac:dyDescent="0.3">
      <c r="E523" s="47"/>
      <c r="F523" s="49"/>
    </row>
    <row r="524" spans="5:6" ht="12" x14ac:dyDescent="0.3">
      <c r="E524" s="47"/>
      <c r="F524" s="49"/>
    </row>
    <row r="525" spans="5:6" ht="12" x14ac:dyDescent="0.3">
      <c r="E525" s="47"/>
      <c r="F525" s="49"/>
    </row>
    <row r="526" spans="5:6" ht="12" x14ac:dyDescent="0.3">
      <c r="E526" s="47"/>
      <c r="F526" s="49"/>
    </row>
    <row r="527" spans="5:6" ht="12" x14ac:dyDescent="0.3">
      <c r="E527" s="47"/>
      <c r="F527" s="49"/>
    </row>
    <row r="528" spans="5:6" ht="12" x14ac:dyDescent="0.3">
      <c r="E528" s="47"/>
      <c r="F528" s="49"/>
    </row>
    <row r="529" spans="5:6" ht="12" x14ac:dyDescent="0.3">
      <c r="E529" s="47"/>
      <c r="F529" s="49"/>
    </row>
    <row r="530" spans="5:6" ht="12" x14ac:dyDescent="0.3">
      <c r="E530" s="47"/>
      <c r="F530" s="49"/>
    </row>
    <row r="531" spans="5:6" ht="12" x14ac:dyDescent="0.3">
      <c r="E531" s="47"/>
      <c r="F531" s="49"/>
    </row>
    <row r="532" spans="5:6" ht="12" x14ac:dyDescent="0.3">
      <c r="E532" s="47"/>
      <c r="F532" s="49"/>
    </row>
    <row r="533" spans="5:6" ht="12" x14ac:dyDescent="0.3">
      <c r="E533" s="47"/>
      <c r="F533" s="49"/>
    </row>
    <row r="534" spans="5:6" ht="12" x14ac:dyDescent="0.3">
      <c r="E534" s="47"/>
      <c r="F534" s="49"/>
    </row>
    <row r="535" spans="5:6" ht="12" x14ac:dyDescent="0.3">
      <c r="E535" s="47"/>
      <c r="F535" s="49"/>
    </row>
    <row r="536" spans="5:6" ht="12" x14ac:dyDescent="0.3">
      <c r="E536" s="47"/>
      <c r="F536" s="49"/>
    </row>
    <row r="537" spans="5:6" ht="12" x14ac:dyDescent="0.3">
      <c r="E537" s="47"/>
      <c r="F537" s="49"/>
    </row>
    <row r="538" spans="5:6" ht="12" x14ac:dyDescent="0.3">
      <c r="E538" s="47"/>
      <c r="F538" s="49"/>
    </row>
    <row r="539" spans="5:6" ht="12" x14ac:dyDescent="0.3">
      <c r="E539" s="47"/>
      <c r="F539" s="49"/>
    </row>
    <row r="540" spans="5:6" ht="12" x14ac:dyDescent="0.3">
      <c r="E540" s="47"/>
      <c r="F540" s="49"/>
    </row>
    <row r="541" spans="5:6" ht="12" x14ac:dyDescent="0.3">
      <c r="E541" s="47"/>
      <c r="F541" s="49"/>
    </row>
    <row r="542" spans="5:6" ht="12" x14ac:dyDescent="0.3">
      <c r="E542" s="47"/>
      <c r="F542" s="49"/>
    </row>
    <row r="543" spans="5:6" ht="12" x14ac:dyDescent="0.3">
      <c r="E543" s="47"/>
      <c r="F543" s="49"/>
    </row>
    <row r="544" spans="5:6" ht="12" x14ac:dyDescent="0.3">
      <c r="E544" s="47"/>
      <c r="F544" s="49"/>
    </row>
    <row r="545" spans="5:6" ht="12" x14ac:dyDescent="0.3">
      <c r="E545" s="47"/>
      <c r="F545" s="49"/>
    </row>
    <row r="546" spans="5:6" ht="12" x14ac:dyDescent="0.3">
      <c r="E546" s="47"/>
      <c r="F546" s="49"/>
    </row>
    <row r="547" spans="5:6" ht="12" x14ac:dyDescent="0.3">
      <c r="E547" s="47"/>
      <c r="F547" s="49"/>
    </row>
    <row r="548" spans="5:6" ht="12" x14ac:dyDescent="0.3">
      <c r="E548" s="47"/>
      <c r="F548" s="49"/>
    </row>
    <row r="549" spans="5:6" ht="12" x14ac:dyDescent="0.3">
      <c r="E549" s="47"/>
      <c r="F549" s="49"/>
    </row>
    <row r="550" spans="5:6" ht="12" x14ac:dyDescent="0.3">
      <c r="E550" s="47"/>
      <c r="F550" s="49"/>
    </row>
    <row r="551" spans="5:6" ht="12" x14ac:dyDescent="0.3">
      <c r="E551" s="47"/>
      <c r="F551" s="49"/>
    </row>
    <row r="552" spans="5:6" ht="12" x14ac:dyDescent="0.3">
      <c r="E552" s="47"/>
      <c r="F552" s="49"/>
    </row>
    <row r="553" spans="5:6" ht="12" x14ac:dyDescent="0.3">
      <c r="E553" s="47"/>
      <c r="F553" s="49"/>
    </row>
    <row r="554" spans="5:6" ht="12" x14ac:dyDescent="0.3">
      <c r="E554" s="47"/>
      <c r="F554" s="49"/>
    </row>
    <row r="555" spans="5:6" ht="12" x14ac:dyDescent="0.3">
      <c r="E555" s="47"/>
      <c r="F555" s="49"/>
    </row>
    <row r="556" spans="5:6" ht="12" x14ac:dyDescent="0.3">
      <c r="E556" s="47"/>
      <c r="F556" s="49"/>
    </row>
    <row r="557" spans="5:6" ht="12" x14ac:dyDescent="0.3">
      <c r="E557" s="47"/>
      <c r="F557" s="49"/>
    </row>
    <row r="558" spans="5:6" ht="12" x14ac:dyDescent="0.3">
      <c r="E558" s="47"/>
      <c r="F558" s="49"/>
    </row>
    <row r="559" spans="5:6" ht="12" x14ac:dyDescent="0.3">
      <c r="E559" s="47"/>
      <c r="F559" s="49"/>
    </row>
    <row r="560" spans="5:6" ht="12" x14ac:dyDescent="0.3">
      <c r="E560" s="47"/>
      <c r="F560" s="49"/>
    </row>
    <row r="561" spans="5:6" ht="12" x14ac:dyDescent="0.3">
      <c r="E561" s="47"/>
      <c r="F561" s="49"/>
    </row>
    <row r="562" spans="5:6" ht="12" x14ac:dyDescent="0.3">
      <c r="E562" s="47"/>
      <c r="F562" s="49"/>
    </row>
    <row r="563" spans="5:6" ht="12" x14ac:dyDescent="0.3">
      <c r="E563" s="47"/>
      <c r="F563" s="49"/>
    </row>
    <row r="564" spans="5:6" ht="12" x14ac:dyDescent="0.3">
      <c r="E564" s="47"/>
      <c r="F564" s="49"/>
    </row>
    <row r="565" spans="5:6" ht="12" x14ac:dyDescent="0.3">
      <c r="E565" s="47"/>
      <c r="F565" s="49"/>
    </row>
    <row r="566" spans="5:6" ht="12" x14ac:dyDescent="0.3">
      <c r="E566" s="47"/>
      <c r="F566" s="49"/>
    </row>
    <row r="567" spans="5:6" ht="12" x14ac:dyDescent="0.3">
      <c r="E567" s="47"/>
      <c r="F567" s="49"/>
    </row>
    <row r="568" spans="5:6" ht="12" x14ac:dyDescent="0.3">
      <c r="E568" s="47"/>
      <c r="F568" s="49"/>
    </row>
    <row r="569" spans="5:6" ht="12" x14ac:dyDescent="0.3">
      <c r="E569" s="47"/>
      <c r="F569" s="49"/>
    </row>
    <row r="570" spans="5:6" ht="12" x14ac:dyDescent="0.3">
      <c r="E570" s="47"/>
      <c r="F570" s="49"/>
    </row>
    <row r="571" spans="5:6" ht="12" x14ac:dyDescent="0.3">
      <c r="E571" s="47"/>
      <c r="F571" s="49"/>
    </row>
    <row r="572" spans="5:6" ht="12" x14ac:dyDescent="0.3">
      <c r="E572" s="47"/>
      <c r="F572" s="49"/>
    </row>
    <row r="573" spans="5:6" ht="12" x14ac:dyDescent="0.3">
      <c r="E573" s="47"/>
      <c r="F573" s="49"/>
    </row>
    <row r="574" spans="5:6" ht="12" x14ac:dyDescent="0.3">
      <c r="E574" s="47"/>
      <c r="F574" s="49"/>
    </row>
    <row r="575" spans="5:6" ht="12" x14ac:dyDescent="0.3">
      <c r="E575" s="47"/>
      <c r="F575" s="49"/>
    </row>
    <row r="576" spans="5:6" ht="12" x14ac:dyDescent="0.3">
      <c r="E576" s="47"/>
      <c r="F576" s="49"/>
    </row>
    <row r="577" spans="5:6" ht="12" x14ac:dyDescent="0.3">
      <c r="E577" s="47"/>
      <c r="F577" s="49"/>
    </row>
    <row r="578" spans="5:6" ht="12" x14ac:dyDescent="0.3">
      <c r="E578" s="47"/>
      <c r="F578" s="49"/>
    </row>
    <row r="579" spans="5:6" ht="12" x14ac:dyDescent="0.3">
      <c r="E579" s="47"/>
      <c r="F579" s="49"/>
    </row>
    <row r="580" spans="5:6" ht="12" x14ac:dyDescent="0.3">
      <c r="E580" s="47"/>
      <c r="F580" s="49"/>
    </row>
    <row r="581" spans="5:6" ht="12" x14ac:dyDescent="0.3">
      <c r="E581" s="47"/>
      <c r="F581" s="49"/>
    </row>
    <row r="582" spans="5:6" ht="12" x14ac:dyDescent="0.3">
      <c r="E582" s="47"/>
      <c r="F582" s="49"/>
    </row>
    <row r="583" spans="5:6" ht="12" x14ac:dyDescent="0.3">
      <c r="E583" s="47"/>
      <c r="F583" s="49"/>
    </row>
    <row r="584" spans="5:6" ht="12" x14ac:dyDescent="0.3">
      <c r="E584" s="47"/>
      <c r="F584" s="49"/>
    </row>
    <row r="585" spans="5:6" ht="12" x14ac:dyDescent="0.3">
      <c r="E585" s="47"/>
      <c r="F585" s="49"/>
    </row>
    <row r="586" spans="5:6" ht="12" x14ac:dyDescent="0.3">
      <c r="E586" s="47"/>
      <c r="F586" s="49"/>
    </row>
    <row r="587" spans="5:6" ht="12" x14ac:dyDescent="0.3">
      <c r="E587" s="47"/>
      <c r="F587" s="49"/>
    </row>
    <row r="588" spans="5:6" ht="12" x14ac:dyDescent="0.3">
      <c r="E588" s="47"/>
      <c r="F588" s="49"/>
    </row>
    <row r="589" spans="5:6" ht="12" x14ac:dyDescent="0.3">
      <c r="E589" s="47"/>
      <c r="F589" s="49"/>
    </row>
    <row r="590" spans="5:6" ht="12" x14ac:dyDescent="0.3">
      <c r="E590" s="47"/>
      <c r="F590" s="49"/>
    </row>
    <row r="591" spans="5:6" ht="12" x14ac:dyDescent="0.3">
      <c r="E591" s="47"/>
      <c r="F591" s="49"/>
    </row>
    <row r="592" spans="5:6" ht="12" x14ac:dyDescent="0.3">
      <c r="E592" s="47"/>
      <c r="F592" s="49"/>
    </row>
    <row r="593" spans="5:6" ht="12" x14ac:dyDescent="0.3">
      <c r="E593" s="47"/>
      <c r="F593" s="49"/>
    </row>
    <row r="594" spans="5:6" ht="12" x14ac:dyDescent="0.3">
      <c r="E594" s="47"/>
      <c r="F594" s="49"/>
    </row>
    <row r="595" spans="5:6" ht="12" x14ac:dyDescent="0.3">
      <c r="E595" s="47"/>
      <c r="F595" s="49"/>
    </row>
    <row r="596" spans="5:6" ht="12" x14ac:dyDescent="0.3">
      <c r="E596" s="47"/>
      <c r="F596" s="49"/>
    </row>
    <row r="597" spans="5:6" ht="12" x14ac:dyDescent="0.3">
      <c r="E597" s="47"/>
      <c r="F597" s="49"/>
    </row>
    <row r="598" spans="5:6" ht="12" x14ac:dyDescent="0.3">
      <c r="E598" s="47"/>
      <c r="F598" s="49"/>
    </row>
    <row r="599" spans="5:6" ht="12" x14ac:dyDescent="0.3">
      <c r="E599" s="47"/>
      <c r="F599" s="49"/>
    </row>
    <row r="600" spans="5:6" ht="12" x14ac:dyDescent="0.3">
      <c r="E600" s="47"/>
      <c r="F600" s="49"/>
    </row>
    <row r="601" spans="5:6" ht="12" x14ac:dyDescent="0.3">
      <c r="E601" s="47"/>
      <c r="F601" s="49"/>
    </row>
    <row r="602" spans="5:6" ht="12" x14ac:dyDescent="0.3">
      <c r="E602" s="47"/>
      <c r="F602" s="49"/>
    </row>
    <row r="603" spans="5:6" ht="12" x14ac:dyDescent="0.3">
      <c r="E603" s="47"/>
      <c r="F603" s="49"/>
    </row>
    <row r="604" spans="5:6" ht="12" x14ac:dyDescent="0.3">
      <c r="E604" s="47"/>
      <c r="F604" s="49"/>
    </row>
    <row r="605" spans="5:6" ht="12" x14ac:dyDescent="0.3">
      <c r="E605" s="47"/>
      <c r="F605" s="49"/>
    </row>
    <row r="606" spans="5:6" ht="12" x14ac:dyDescent="0.3">
      <c r="E606" s="47"/>
      <c r="F606" s="49"/>
    </row>
    <row r="607" spans="5:6" ht="12" x14ac:dyDescent="0.3">
      <c r="E607" s="47"/>
      <c r="F607" s="49"/>
    </row>
    <row r="608" spans="5:6" ht="12" x14ac:dyDescent="0.3">
      <c r="E608" s="47"/>
      <c r="F608" s="49"/>
    </row>
    <row r="609" spans="5:6" ht="12" x14ac:dyDescent="0.3">
      <c r="E609" s="47"/>
      <c r="F609" s="49"/>
    </row>
    <row r="610" spans="5:6" ht="12" x14ac:dyDescent="0.3">
      <c r="E610" s="47"/>
      <c r="F610" s="49"/>
    </row>
    <row r="611" spans="5:6" ht="12" x14ac:dyDescent="0.3">
      <c r="E611" s="47"/>
      <c r="F611" s="49"/>
    </row>
    <row r="612" spans="5:6" ht="12" x14ac:dyDescent="0.3">
      <c r="E612" s="47"/>
      <c r="F612" s="49"/>
    </row>
    <row r="613" spans="5:6" ht="12" x14ac:dyDescent="0.3">
      <c r="E613" s="47"/>
      <c r="F613" s="49"/>
    </row>
    <row r="614" spans="5:6" ht="12" x14ac:dyDescent="0.3">
      <c r="E614" s="47"/>
      <c r="F614" s="49"/>
    </row>
    <row r="615" spans="5:6" ht="12" x14ac:dyDescent="0.3">
      <c r="E615" s="47"/>
      <c r="F615" s="49"/>
    </row>
    <row r="616" spans="5:6" ht="12" x14ac:dyDescent="0.3">
      <c r="E616" s="47"/>
      <c r="F616" s="49"/>
    </row>
    <row r="617" spans="5:6" ht="12" x14ac:dyDescent="0.3">
      <c r="E617" s="47"/>
      <c r="F617" s="49"/>
    </row>
    <row r="618" spans="5:6" ht="12" x14ac:dyDescent="0.3">
      <c r="E618" s="47"/>
      <c r="F618" s="49"/>
    </row>
    <row r="619" spans="5:6" ht="12" x14ac:dyDescent="0.3">
      <c r="E619" s="47"/>
      <c r="F619" s="49"/>
    </row>
    <row r="620" spans="5:6" ht="12" x14ac:dyDescent="0.3">
      <c r="E620" s="47"/>
      <c r="F620" s="49"/>
    </row>
    <row r="621" spans="5:6" ht="12" x14ac:dyDescent="0.3">
      <c r="E621" s="47"/>
      <c r="F621" s="49"/>
    </row>
    <row r="622" spans="5:6" ht="12" x14ac:dyDescent="0.3">
      <c r="E622" s="47"/>
      <c r="F622" s="49"/>
    </row>
    <row r="623" spans="5:6" ht="12" x14ac:dyDescent="0.3">
      <c r="E623" s="47"/>
      <c r="F623" s="49"/>
    </row>
    <row r="624" spans="5:6" ht="12" x14ac:dyDescent="0.3">
      <c r="E624" s="47"/>
      <c r="F624" s="49"/>
    </row>
    <row r="625" spans="5:6" ht="12" x14ac:dyDescent="0.3">
      <c r="E625" s="47"/>
      <c r="F625" s="49"/>
    </row>
    <row r="626" spans="5:6" ht="12" x14ac:dyDescent="0.3">
      <c r="E626" s="47"/>
      <c r="F626" s="49"/>
    </row>
    <row r="627" spans="5:6" ht="12" x14ac:dyDescent="0.3">
      <c r="E627" s="47"/>
      <c r="F627" s="49"/>
    </row>
    <row r="628" spans="5:6" ht="12" x14ac:dyDescent="0.3">
      <c r="E628" s="47"/>
      <c r="F628" s="49"/>
    </row>
    <row r="629" spans="5:6" ht="12" x14ac:dyDescent="0.3">
      <c r="E629" s="47"/>
      <c r="F629" s="49"/>
    </row>
    <row r="630" spans="5:6" ht="12" x14ac:dyDescent="0.3">
      <c r="E630" s="47"/>
      <c r="F630" s="49"/>
    </row>
    <row r="631" spans="5:6" ht="12" x14ac:dyDescent="0.3">
      <c r="E631" s="47"/>
      <c r="F631" s="49"/>
    </row>
    <row r="632" spans="5:6" ht="12" x14ac:dyDescent="0.3">
      <c r="E632" s="47"/>
      <c r="F632" s="49"/>
    </row>
    <row r="633" spans="5:6" ht="12" x14ac:dyDescent="0.3">
      <c r="E633" s="47"/>
      <c r="F633" s="49"/>
    </row>
    <row r="634" spans="5:6" ht="12" x14ac:dyDescent="0.3">
      <c r="E634" s="47"/>
      <c r="F634" s="49"/>
    </row>
    <row r="635" spans="5:6" ht="12" x14ac:dyDescent="0.3">
      <c r="E635" s="47"/>
      <c r="F635" s="49"/>
    </row>
    <row r="636" spans="5:6" ht="12" x14ac:dyDescent="0.3">
      <c r="E636" s="47"/>
      <c r="F636" s="49"/>
    </row>
    <row r="637" spans="5:6" ht="12" x14ac:dyDescent="0.3">
      <c r="E637" s="47"/>
      <c r="F637" s="49"/>
    </row>
    <row r="638" spans="5:6" ht="12" x14ac:dyDescent="0.3">
      <c r="E638" s="47"/>
      <c r="F638" s="49"/>
    </row>
    <row r="639" spans="5:6" ht="12" x14ac:dyDescent="0.3">
      <c r="E639" s="47"/>
      <c r="F639" s="49"/>
    </row>
    <row r="640" spans="5:6" ht="12" x14ac:dyDescent="0.3">
      <c r="E640" s="47"/>
      <c r="F640" s="49"/>
    </row>
    <row r="641" spans="5:6" ht="12" x14ac:dyDescent="0.3">
      <c r="E641" s="47"/>
      <c r="F641" s="49"/>
    </row>
    <row r="642" spans="5:6" ht="12" x14ac:dyDescent="0.3">
      <c r="E642" s="47"/>
      <c r="F642" s="49"/>
    </row>
    <row r="643" spans="5:6" ht="12" x14ac:dyDescent="0.3">
      <c r="E643" s="47"/>
      <c r="F643" s="49"/>
    </row>
    <row r="644" spans="5:6" ht="12" x14ac:dyDescent="0.3">
      <c r="E644" s="47"/>
      <c r="F644" s="49"/>
    </row>
    <row r="645" spans="5:6" ht="12" x14ac:dyDescent="0.3">
      <c r="E645" s="47"/>
      <c r="F645" s="49"/>
    </row>
    <row r="646" spans="5:6" ht="12" x14ac:dyDescent="0.3">
      <c r="E646" s="47"/>
      <c r="F646" s="49"/>
    </row>
    <row r="647" spans="5:6" ht="12" x14ac:dyDescent="0.3">
      <c r="E647" s="47"/>
      <c r="F647" s="49"/>
    </row>
    <row r="648" spans="5:6" ht="12" x14ac:dyDescent="0.3">
      <c r="E648" s="47"/>
      <c r="F648" s="49"/>
    </row>
    <row r="649" spans="5:6" ht="12" x14ac:dyDescent="0.3">
      <c r="E649" s="47"/>
      <c r="F649" s="49"/>
    </row>
    <row r="650" spans="5:6" ht="12" x14ac:dyDescent="0.3">
      <c r="E650" s="47"/>
      <c r="F650" s="49"/>
    </row>
    <row r="651" spans="5:6" ht="12" x14ac:dyDescent="0.3">
      <c r="E651" s="47"/>
      <c r="F651" s="49"/>
    </row>
    <row r="652" spans="5:6" ht="12" x14ac:dyDescent="0.3">
      <c r="E652" s="47"/>
      <c r="F652" s="49"/>
    </row>
    <row r="653" spans="5:6" ht="12" x14ac:dyDescent="0.3">
      <c r="E653" s="47"/>
      <c r="F653" s="49"/>
    </row>
    <row r="654" spans="5:6" ht="12" x14ac:dyDescent="0.3">
      <c r="E654" s="47"/>
      <c r="F654" s="49"/>
    </row>
    <row r="655" spans="5:6" ht="12" x14ac:dyDescent="0.3">
      <c r="E655" s="47"/>
      <c r="F655" s="49"/>
    </row>
    <row r="656" spans="5:6" ht="12" x14ac:dyDescent="0.3">
      <c r="E656" s="47"/>
      <c r="F656" s="49"/>
    </row>
    <row r="657" spans="5:6" ht="12" x14ac:dyDescent="0.3">
      <c r="E657" s="47"/>
      <c r="F657" s="49"/>
    </row>
    <row r="658" spans="5:6" ht="12" x14ac:dyDescent="0.3">
      <c r="E658" s="47"/>
      <c r="F658" s="49"/>
    </row>
    <row r="659" spans="5:6" ht="12" x14ac:dyDescent="0.3">
      <c r="E659" s="47"/>
      <c r="F659" s="49"/>
    </row>
    <row r="660" spans="5:6" ht="12" x14ac:dyDescent="0.3">
      <c r="E660" s="47"/>
      <c r="F660" s="49"/>
    </row>
    <row r="661" spans="5:6" ht="12" x14ac:dyDescent="0.3">
      <c r="E661" s="47"/>
      <c r="F661" s="49"/>
    </row>
    <row r="662" spans="5:6" ht="12" x14ac:dyDescent="0.3">
      <c r="E662" s="47"/>
      <c r="F662" s="49"/>
    </row>
    <row r="663" spans="5:6" ht="12" x14ac:dyDescent="0.3">
      <c r="E663" s="47"/>
      <c r="F663" s="49"/>
    </row>
    <row r="664" spans="5:6" ht="12" x14ac:dyDescent="0.3">
      <c r="E664" s="47"/>
      <c r="F664" s="49"/>
    </row>
    <row r="665" spans="5:6" ht="12" x14ac:dyDescent="0.3">
      <c r="E665" s="47"/>
      <c r="F665" s="49"/>
    </row>
    <row r="666" spans="5:6" ht="12" x14ac:dyDescent="0.3">
      <c r="E666" s="47"/>
      <c r="F666" s="49"/>
    </row>
    <row r="667" spans="5:6" ht="12" x14ac:dyDescent="0.3">
      <c r="E667" s="47"/>
      <c r="F667" s="49"/>
    </row>
    <row r="668" spans="5:6" ht="12" x14ac:dyDescent="0.3">
      <c r="E668" s="47"/>
      <c r="F668" s="49"/>
    </row>
    <row r="669" spans="5:6" ht="12" x14ac:dyDescent="0.3">
      <c r="E669" s="47"/>
      <c r="F669" s="49"/>
    </row>
    <row r="670" spans="5:6" ht="12" x14ac:dyDescent="0.3">
      <c r="E670" s="47"/>
      <c r="F670" s="49"/>
    </row>
    <row r="671" spans="5:6" ht="12" x14ac:dyDescent="0.3">
      <c r="E671" s="47"/>
      <c r="F671" s="49"/>
    </row>
    <row r="672" spans="5:6" ht="12" x14ac:dyDescent="0.3">
      <c r="E672" s="47"/>
      <c r="F672" s="49"/>
    </row>
    <row r="673" spans="5:6" ht="12" x14ac:dyDescent="0.3">
      <c r="E673" s="47"/>
      <c r="F673" s="49"/>
    </row>
    <row r="674" spans="5:6" ht="12" x14ac:dyDescent="0.3">
      <c r="E674" s="47"/>
      <c r="F674" s="49"/>
    </row>
    <row r="675" spans="5:6" ht="12" x14ac:dyDescent="0.3">
      <c r="E675" s="47"/>
      <c r="F675" s="49"/>
    </row>
    <row r="676" spans="5:6" ht="12" x14ac:dyDescent="0.3">
      <c r="E676" s="47"/>
      <c r="F676" s="49"/>
    </row>
    <row r="677" spans="5:6" ht="12" x14ac:dyDescent="0.3">
      <c r="E677" s="47"/>
      <c r="F677" s="49"/>
    </row>
    <row r="678" spans="5:6" ht="12" x14ac:dyDescent="0.3">
      <c r="E678" s="47"/>
      <c r="F678" s="49"/>
    </row>
    <row r="679" spans="5:6" ht="12" x14ac:dyDescent="0.3">
      <c r="E679" s="47"/>
      <c r="F679" s="49"/>
    </row>
    <row r="680" spans="5:6" ht="12" x14ac:dyDescent="0.3">
      <c r="E680" s="47"/>
      <c r="F680" s="49"/>
    </row>
    <row r="681" spans="5:6" ht="12" x14ac:dyDescent="0.3">
      <c r="E681" s="47"/>
      <c r="F681" s="49"/>
    </row>
    <row r="682" spans="5:6" ht="12" x14ac:dyDescent="0.3">
      <c r="E682" s="47"/>
      <c r="F682" s="49"/>
    </row>
    <row r="683" spans="5:6" ht="12" x14ac:dyDescent="0.3">
      <c r="E683" s="47"/>
      <c r="F683" s="49"/>
    </row>
    <row r="684" spans="5:6" ht="12" x14ac:dyDescent="0.3">
      <c r="E684" s="47"/>
      <c r="F684" s="49"/>
    </row>
    <row r="685" spans="5:6" ht="12" x14ac:dyDescent="0.3">
      <c r="E685" s="47"/>
      <c r="F685" s="49"/>
    </row>
    <row r="686" spans="5:6" ht="12" x14ac:dyDescent="0.3">
      <c r="E686" s="47"/>
      <c r="F686" s="49"/>
    </row>
    <row r="687" spans="5:6" ht="12" x14ac:dyDescent="0.3">
      <c r="E687" s="47"/>
      <c r="F687" s="49"/>
    </row>
    <row r="688" spans="5:6" ht="12" x14ac:dyDescent="0.3">
      <c r="E688" s="47"/>
      <c r="F688" s="49"/>
    </row>
    <row r="689" spans="5:6" ht="12" x14ac:dyDescent="0.3">
      <c r="E689" s="47"/>
      <c r="F689" s="49"/>
    </row>
    <row r="690" spans="5:6" ht="12" x14ac:dyDescent="0.3">
      <c r="E690" s="47"/>
      <c r="F690" s="49"/>
    </row>
    <row r="691" spans="5:6" ht="12" x14ac:dyDescent="0.3">
      <c r="E691" s="47"/>
      <c r="F691" s="49"/>
    </row>
    <row r="692" spans="5:6" ht="12" x14ac:dyDescent="0.3">
      <c r="E692" s="47"/>
      <c r="F692" s="49"/>
    </row>
    <row r="693" spans="5:6" ht="12" x14ac:dyDescent="0.3">
      <c r="E693" s="47"/>
      <c r="F693" s="49"/>
    </row>
    <row r="694" spans="5:6" ht="12" x14ac:dyDescent="0.3">
      <c r="E694" s="47"/>
      <c r="F694" s="49"/>
    </row>
    <row r="695" spans="5:6" ht="12" x14ac:dyDescent="0.3">
      <c r="E695" s="47"/>
      <c r="F695" s="49"/>
    </row>
    <row r="696" spans="5:6" ht="12" x14ac:dyDescent="0.3">
      <c r="E696" s="47"/>
      <c r="F696" s="49"/>
    </row>
    <row r="697" spans="5:6" ht="12" x14ac:dyDescent="0.3">
      <c r="E697" s="47"/>
      <c r="F697" s="49"/>
    </row>
    <row r="698" spans="5:6" ht="12" x14ac:dyDescent="0.3">
      <c r="E698" s="47"/>
      <c r="F698" s="49"/>
    </row>
    <row r="699" spans="5:6" ht="12" x14ac:dyDescent="0.3">
      <c r="E699" s="47"/>
      <c r="F699" s="49"/>
    </row>
    <row r="700" spans="5:6" ht="12" x14ac:dyDescent="0.3">
      <c r="E700" s="47"/>
      <c r="F700" s="49"/>
    </row>
    <row r="701" spans="5:6" ht="12" x14ac:dyDescent="0.3">
      <c r="E701" s="47"/>
      <c r="F701" s="49"/>
    </row>
    <row r="702" spans="5:6" ht="12" x14ac:dyDescent="0.3">
      <c r="E702" s="47"/>
      <c r="F702" s="49"/>
    </row>
    <row r="703" spans="5:6" ht="12" x14ac:dyDescent="0.3">
      <c r="E703" s="47"/>
      <c r="F703" s="49"/>
    </row>
    <row r="704" spans="5:6" ht="12" x14ac:dyDescent="0.3">
      <c r="E704" s="47"/>
      <c r="F704" s="49"/>
    </row>
    <row r="705" spans="5:6" ht="12" x14ac:dyDescent="0.3">
      <c r="E705" s="47"/>
      <c r="F705" s="49"/>
    </row>
    <row r="706" spans="5:6" ht="12" x14ac:dyDescent="0.3">
      <c r="E706" s="47"/>
      <c r="F706" s="49"/>
    </row>
    <row r="707" spans="5:6" ht="12" x14ac:dyDescent="0.3">
      <c r="E707" s="47"/>
      <c r="F707" s="49"/>
    </row>
    <row r="708" spans="5:6" ht="12" x14ac:dyDescent="0.3">
      <c r="E708" s="47"/>
      <c r="F708" s="49"/>
    </row>
    <row r="709" spans="5:6" ht="12" x14ac:dyDescent="0.3">
      <c r="E709" s="47"/>
      <c r="F709" s="49"/>
    </row>
    <row r="710" spans="5:6" ht="12" x14ac:dyDescent="0.3">
      <c r="E710" s="47"/>
      <c r="F710" s="49"/>
    </row>
    <row r="711" spans="5:6" ht="12" x14ac:dyDescent="0.3">
      <c r="E711" s="47"/>
      <c r="F711" s="49"/>
    </row>
    <row r="712" spans="5:6" ht="12" x14ac:dyDescent="0.3">
      <c r="E712" s="47"/>
      <c r="F712" s="49"/>
    </row>
    <row r="713" spans="5:6" ht="12" x14ac:dyDescent="0.3">
      <c r="E713" s="47"/>
      <c r="F713" s="49"/>
    </row>
    <row r="714" spans="5:6" ht="12" x14ac:dyDescent="0.3">
      <c r="E714" s="47"/>
      <c r="F714" s="49"/>
    </row>
    <row r="715" spans="5:6" ht="12" x14ac:dyDescent="0.3">
      <c r="E715" s="47"/>
      <c r="F715" s="49"/>
    </row>
    <row r="716" spans="5:6" ht="12" x14ac:dyDescent="0.3">
      <c r="E716" s="47"/>
      <c r="F716" s="49"/>
    </row>
    <row r="717" spans="5:6" ht="12" x14ac:dyDescent="0.3">
      <c r="E717" s="47"/>
      <c r="F717" s="49"/>
    </row>
    <row r="718" spans="5:6" ht="12" x14ac:dyDescent="0.3">
      <c r="E718" s="47"/>
      <c r="F718" s="49"/>
    </row>
    <row r="719" spans="5:6" ht="12" x14ac:dyDescent="0.3">
      <c r="E719" s="47"/>
      <c r="F719" s="49"/>
    </row>
    <row r="720" spans="5:6" ht="12" x14ac:dyDescent="0.3">
      <c r="E720" s="47"/>
      <c r="F720" s="49"/>
    </row>
    <row r="721" spans="5:6" ht="12" x14ac:dyDescent="0.3">
      <c r="E721" s="47"/>
      <c r="F721" s="49"/>
    </row>
    <row r="722" spans="5:6" ht="12" x14ac:dyDescent="0.3">
      <c r="E722" s="47"/>
      <c r="F722" s="49"/>
    </row>
    <row r="723" spans="5:6" ht="12" x14ac:dyDescent="0.3">
      <c r="E723" s="47"/>
      <c r="F723" s="49"/>
    </row>
    <row r="724" spans="5:6" ht="12" x14ac:dyDescent="0.3">
      <c r="E724" s="47"/>
      <c r="F724" s="49"/>
    </row>
    <row r="725" spans="5:6" ht="12" x14ac:dyDescent="0.3">
      <c r="E725" s="47"/>
      <c r="F725" s="49"/>
    </row>
    <row r="726" spans="5:6" ht="12" x14ac:dyDescent="0.3">
      <c r="E726" s="47"/>
      <c r="F726" s="49"/>
    </row>
    <row r="727" spans="5:6" ht="12" x14ac:dyDescent="0.3">
      <c r="E727" s="47"/>
      <c r="F727" s="49"/>
    </row>
    <row r="728" spans="5:6" ht="12" x14ac:dyDescent="0.3">
      <c r="E728" s="47"/>
      <c r="F728" s="49"/>
    </row>
    <row r="729" spans="5:6" ht="12" x14ac:dyDescent="0.3">
      <c r="E729" s="47"/>
      <c r="F729" s="49"/>
    </row>
    <row r="730" spans="5:6" ht="12" x14ac:dyDescent="0.3">
      <c r="E730" s="47"/>
      <c r="F730" s="49"/>
    </row>
    <row r="731" spans="5:6" ht="12" x14ac:dyDescent="0.3">
      <c r="E731" s="47"/>
      <c r="F731" s="49"/>
    </row>
    <row r="732" spans="5:6" ht="12" x14ac:dyDescent="0.3">
      <c r="E732" s="47"/>
      <c r="F732" s="49"/>
    </row>
    <row r="733" spans="5:6" ht="12" x14ac:dyDescent="0.3">
      <c r="E733" s="47"/>
      <c r="F733" s="49"/>
    </row>
    <row r="734" spans="5:6" ht="12" x14ac:dyDescent="0.3">
      <c r="E734" s="47"/>
      <c r="F734" s="49"/>
    </row>
    <row r="735" spans="5:6" ht="12" x14ac:dyDescent="0.3">
      <c r="E735" s="47"/>
      <c r="F735" s="49"/>
    </row>
    <row r="736" spans="5:6" ht="12" x14ac:dyDescent="0.3">
      <c r="E736" s="47"/>
      <c r="F736" s="49"/>
    </row>
    <row r="737" spans="5:6" ht="12" x14ac:dyDescent="0.3">
      <c r="E737" s="47"/>
      <c r="F737" s="49"/>
    </row>
    <row r="738" spans="5:6" ht="12" x14ac:dyDescent="0.3">
      <c r="E738" s="47"/>
      <c r="F738" s="49"/>
    </row>
    <row r="739" spans="5:6" ht="12" x14ac:dyDescent="0.3">
      <c r="E739" s="47"/>
      <c r="F739" s="49"/>
    </row>
    <row r="740" spans="5:6" ht="12" x14ac:dyDescent="0.3">
      <c r="E740" s="47"/>
      <c r="F740" s="49"/>
    </row>
    <row r="741" spans="5:6" ht="12" x14ac:dyDescent="0.3">
      <c r="E741" s="47"/>
      <c r="F741" s="49"/>
    </row>
    <row r="742" spans="5:6" ht="12" x14ac:dyDescent="0.3">
      <c r="E742" s="47"/>
      <c r="F742" s="49"/>
    </row>
    <row r="743" spans="5:6" ht="12" x14ac:dyDescent="0.3">
      <c r="E743" s="47"/>
      <c r="F743" s="49"/>
    </row>
    <row r="744" spans="5:6" ht="12" x14ac:dyDescent="0.3">
      <c r="E744" s="47"/>
      <c r="F744" s="49"/>
    </row>
    <row r="745" spans="5:6" ht="12" x14ac:dyDescent="0.3">
      <c r="E745" s="47"/>
      <c r="F745" s="49"/>
    </row>
    <row r="746" spans="5:6" ht="12" x14ac:dyDescent="0.3">
      <c r="E746" s="47"/>
      <c r="F746" s="49"/>
    </row>
    <row r="747" spans="5:6" ht="12" x14ac:dyDescent="0.3">
      <c r="E747" s="47"/>
      <c r="F747" s="49"/>
    </row>
    <row r="748" spans="5:6" ht="12" x14ac:dyDescent="0.3">
      <c r="E748" s="47"/>
      <c r="F748" s="49"/>
    </row>
    <row r="749" spans="5:6" ht="12" x14ac:dyDescent="0.3">
      <c r="E749" s="47"/>
      <c r="F749" s="49"/>
    </row>
    <row r="750" spans="5:6" ht="12" x14ac:dyDescent="0.3">
      <c r="E750" s="47"/>
      <c r="F750" s="49"/>
    </row>
    <row r="751" spans="5:6" ht="12" x14ac:dyDescent="0.3">
      <c r="E751" s="47"/>
      <c r="F751" s="49"/>
    </row>
    <row r="752" spans="5:6" ht="12" x14ac:dyDescent="0.3">
      <c r="E752" s="47"/>
      <c r="F752" s="49"/>
    </row>
    <row r="753" spans="5:6" ht="12" x14ac:dyDescent="0.3">
      <c r="E753" s="47"/>
      <c r="F753" s="49"/>
    </row>
    <row r="754" spans="5:6" ht="12" x14ac:dyDescent="0.3">
      <c r="E754" s="47"/>
      <c r="F754" s="49"/>
    </row>
    <row r="755" spans="5:6" ht="12" x14ac:dyDescent="0.3">
      <c r="E755" s="47"/>
      <c r="F755" s="49"/>
    </row>
    <row r="756" spans="5:6" ht="12" x14ac:dyDescent="0.3">
      <c r="E756" s="47"/>
      <c r="F756" s="49"/>
    </row>
    <row r="757" spans="5:6" ht="12" x14ac:dyDescent="0.3">
      <c r="E757" s="47"/>
      <c r="F757" s="49"/>
    </row>
    <row r="758" spans="5:6" ht="12" x14ac:dyDescent="0.3">
      <c r="E758" s="47"/>
      <c r="F758" s="49"/>
    </row>
    <row r="759" spans="5:6" ht="12" x14ac:dyDescent="0.3">
      <c r="E759" s="47"/>
      <c r="F759" s="49"/>
    </row>
    <row r="760" spans="5:6" ht="12" x14ac:dyDescent="0.3">
      <c r="E760" s="47"/>
      <c r="F760" s="49"/>
    </row>
    <row r="761" spans="5:6" ht="12" x14ac:dyDescent="0.3">
      <c r="E761" s="47"/>
      <c r="F761" s="49"/>
    </row>
    <row r="762" spans="5:6" ht="12" x14ac:dyDescent="0.3">
      <c r="E762" s="47"/>
      <c r="F762" s="49"/>
    </row>
    <row r="763" spans="5:6" ht="12" x14ac:dyDescent="0.3">
      <c r="E763" s="47"/>
      <c r="F763" s="49"/>
    </row>
    <row r="764" spans="5:6" ht="12" x14ac:dyDescent="0.3">
      <c r="E764" s="47"/>
      <c r="F764" s="49"/>
    </row>
    <row r="765" spans="5:6" ht="12" x14ac:dyDescent="0.3">
      <c r="E765" s="47"/>
      <c r="F765" s="49"/>
    </row>
    <row r="766" spans="5:6" ht="12" x14ac:dyDescent="0.3">
      <c r="E766" s="47"/>
      <c r="F766" s="49"/>
    </row>
    <row r="767" spans="5:6" ht="12" x14ac:dyDescent="0.3">
      <c r="E767" s="47"/>
      <c r="F767" s="49"/>
    </row>
    <row r="768" spans="5:6" ht="12" x14ac:dyDescent="0.3">
      <c r="E768" s="47"/>
      <c r="F768" s="49"/>
    </row>
    <row r="769" spans="5:6" ht="12" x14ac:dyDescent="0.3">
      <c r="E769" s="47"/>
      <c r="F769" s="49"/>
    </row>
    <row r="770" spans="5:6" ht="12" x14ac:dyDescent="0.3">
      <c r="E770" s="47"/>
      <c r="F770" s="49"/>
    </row>
    <row r="771" spans="5:6" ht="12" x14ac:dyDescent="0.3">
      <c r="E771" s="47"/>
      <c r="F771" s="49"/>
    </row>
    <row r="772" spans="5:6" ht="12" x14ac:dyDescent="0.3">
      <c r="E772" s="47"/>
      <c r="F772" s="49"/>
    </row>
    <row r="773" spans="5:6" ht="12" x14ac:dyDescent="0.3">
      <c r="E773" s="47"/>
      <c r="F773" s="49"/>
    </row>
    <row r="774" spans="5:6" ht="12" x14ac:dyDescent="0.3">
      <c r="E774" s="47"/>
      <c r="F774" s="49"/>
    </row>
    <row r="775" spans="5:6" ht="12" x14ac:dyDescent="0.3">
      <c r="E775" s="47"/>
      <c r="F775" s="49"/>
    </row>
    <row r="776" spans="5:6" ht="12" x14ac:dyDescent="0.3">
      <c r="E776" s="47"/>
      <c r="F776" s="49"/>
    </row>
    <row r="777" spans="5:6" ht="12" x14ac:dyDescent="0.3">
      <c r="E777" s="47"/>
      <c r="F777" s="49"/>
    </row>
    <row r="778" spans="5:6" ht="12" x14ac:dyDescent="0.3">
      <c r="E778" s="47"/>
      <c r="F778" s="49"/>
    </row>
    <row r="779" spans="5:6" ht="12" x14ac:dyDescent="0.3">
      <c r="E779" s="47"/>
      <c r="F779" s="49"/>
    </row>
    <row r="780" spans="5:6" ht="12" x14ac:dyDescent="0.3">
      <c r="E780" s="47"/>
      <c r="F780" s="49"/>
    </row>
    <row r="781" spans="5:6" ht="12" x14ac:dyDescent="0.3">
      <c r="E781" s="47"/>
      <c r="F781" s="49"/>
    </row>
    <row r="782" spans="5:6" ht="12" x14ac:dyDescent="0.3">
      <c r="E782" s="47"/>
      <c r="F782" s="49"/>
    </row>
    <row r="783" spans="5:6" ht="12" x14ac:dyDescent="0.3">
      <c r="E783" s="47"/>
      <c r="F783" s="49"/>
    </row>
    <row r="784" spans="5:6" ht="12" x14ac:dyDescent="0.3">
      <c r="E784" s="47"/>
      <c r="F784" s="49"/>
    </row>
    <row r="785" spans="5:6" ht="12" x14ac:dyDescent="0.3">
      <c r="E785" s="47"/>
      <c r="F785" s="49"/>
    </row>
    <row r="786" spans="5:6" ht="12" x14ac:dyDescent="0.3">
      <c r="E786" s="47"/>
      <c r="F786" s="49"/>
    </row>
    <row r="787" spans="5:6" ht="12" x14ac:dyDescent="0.3">
      <c r="E787" s="47"/>
      <c r="F787" s="49"/>
    </row>
    <row r="788" spans="5:6" ht="12" x14ac:dyDescent="0.3">
      <c r="E788" s="47"/>
      <c r="F788" s="49"/>
    </row>
    <row r="789" spans="5:6" ht="12" x14ac:dyDescent="0.3">
      <c r="E789" s="47"/>
      <c r="F789" s="49"/>
    </row>
    <row r="790" spans="5:6" ht="12" x14ac:dyDescent="0.3">
      <c r="E790" s="47"/>
      <c r="F790" s="49"/>
    </row>
    <row r="791" spans="5:6" ht="12" x14ac:dyDescent="0.3">
      <c r="E791" s="47"/>
      <c r="F791" s="49"/>
    </row>
    <row r="792" spans="5:6" ht="12" x14ac:dyDescent="0.3">
      <c r="E792" s="47"/>
      <c r="F792" s="49"/>
    </row>
    <row r="793" spans="5:6" ht="12" x14ac:dyDescent="0.3">
      <c r="E793" s="47"/>
      <c r="F793" s="49"/>
    </row>
    <row r="794" spans="5:6" ht="12" x14ac:dyDescent="0.3">
      <c r="E794" s="47"/>
      <c r="F794" s="49"/>
    </row>
    <row r="795" spans="5:6" ht="12" x14ac:dyDescent="0.3">
      <c r="E795" s="47"/>
      <c r="F795" s="49"/>
    </row>
    <row r="796" spans="5:6" ht="12" x14ac:dyDescent="0.3">
      <c r="E796" s="47"/>
      <c r="F796" s="49"/>
    </row>
    <row r="797" spans="5:6" ht="12" x14ac:dyDescent="0.3">
      <c r="E797" s="47"/>
      <c r="F797" s="49"/>
    </row>
    <row r="798" spans="5:6" ht="12" x14ac:dyDescent="0.3">
      <c r="E798" s="47"/>
      <c r="F798" s="49"/>
    </row>
    <row r="799" spans="5:6" ht="12" x14ac:dyDescent="0.3">
      <c r="E799" s="47"/>
      <c r="F799" s="49"/>
    </row>
    <row r="800" spans="5:6" ht="12" x14ac:dyDescent="0.3">
      <c r="E800" s="47"/>
      <c r="F800" s="49"/>
    </row>
    <row r="801" spans="5:6" ht="12" x14ac:dyDescent="0.3">
      <c r="E801" s="47"/>
      <c r="F801" s="49"/>
    </row>
    <row r="802" spans="5:6" ht="12" x14ac:dyDescent="0.3">
      <c r="E802" s="47"/>
      <c r="F802" s="49"/>
    </row>
    <row r="803" spans="5:6" ht="12" x14ac:dyDescent="0.3">
      <c r="E803" s="47"/>
      <c r="F803" s="49"/>
    </row>
    <row r="804" spans="5:6" ht="12" x14ac:dyDescent="0.3">
      <c r="E804" s="47"/>
      <c r="F804" s="49"/>
    </row>
    <row r="805" spans="5:6" ht="12" x14ac:dyDescent="0.3">
      <c r="E805" s="47"/>
      <c r="F805" s="49"/>
    </row>
    <row r="806" spans="5:6" ht="12" x14ac:dyDescent="0.3">
      <c r="E806" s="47"/>
      <c r="F806" s="49"/>
    </row>
    <row r="807" spans="5:6" ht="12" x14ac:dyDescent="0.3">
      <c r="E807" s="47"/>
      <c r="F807" s="49"/>
    </row>
    <row r="808" spans="5:6" ht="12" x14ac:dyDescent="0.3">
      <c r="E808" s="47"/>
      <c r="F808" s="49"/>
    </row>
    <row r="809" spans="5:6" ht="12" x14ac:dyDescent="0.3">
      <c r="E809" s="47"/>
      <c r="F809" s="49"/>
    </row>
    <row r="810" spans="5:6" ht="12" x14ac:dyDescent="0.3">
      <c r="E810" s="47"/>
      <c r="F810" s="49"/>
    </row>
    <row r="811" spans="5:6" ht="12" x14ac:dyDescent="0.3">
      <c r="E811" s="47"/>
      <c r="F811" s="49"/>
    </row>
    <row r="812" spans="5:6" ht="12" x14ac:dyDescent="0.3">
      <c r="E812" s="47"/>
      <c r="F812" s="49"/>
    </row>
    <row r="813" spans="5:6" ht="12" x14ac:dyDescent="0.3">
      <c r="E813" s="47"/>
      <c r="F813" s="49"/>
    </row>
    <row r="814" spans="5:6" ht="12" x14ac:dyDescent="0.3">
      <c r="E814" s="47"/>
      <c r="F814" s="49"/>
    </row>
    <row r="815" spans="5:6" ht="12" x14ac:dyDescent="0.3">
      <c r="E815" s="47"/>
      <c r="F815" s="49"/>
    </row>
    <row r="816" spans="5:6" ht="12" x14ac:dyDescent="0.3">
      <c r="E816" s="47"/>
      <c r="F816" s="49"/>
    </row>
    <row r="817" spans="5:6" ht="12" x14ac:dyDescent="0.3">
      <c r="E817" s="47"/>
      <c r="F817" s="49"/>
    </row>
    <row r="818" spans="5:6" ht="12" x14ac:dyDescent="0.3">
      <c r="E818" s="47"/>
      <c r="F818" s="49"/>
    </row>
    <row r="819" spans="5:6" ht="12" x14ac:dyDescent="0.3">
      <c r="E819" s="47"/>
      <c r="F819" s="49"/>
    </row>
    <row r="820" spans="5:6" ht="12" x14ac:dyDescent="0.3">
      <c r="E820" s="47"/>
      <c r="F820" s="49"/>
    </row>
    <row r="821" spans="5:6" ht="12" x14ac:dyDescent="0.3">
      <c r="E821" s="47"/>
      <c r="F821" s="49"/>
    </row>
    <row r="822" spans="5:6" ht="12" x14ac:dyDescent="0.3">
      <c r="E822" s="47"/>
      <c r="F822" s="49"/>
    </row>
    <row r="823" spans="5:6" ht="12" x14ac:dyDescent="0.3">
      <c r="E823" s="47"/>
      <c r="F823" s="49"/>
    </row>
    <row r="824" spans="5:6" ht="12" x14ac:dyDescent="0.3">
      <c r="E824" s="47"/>
      <c r="F824" s="49"/>
    </row>
    <row r="825" spans="5:6" ht="12" x14ac:dyDescent="0.3">
      <c r="E825" s="47"/>
      <c r="F825" s="49"/>
    </row>
    <row r="826" spans="5:6" ht="12" x14ac:dyDescent="0.3">
      <c r="E826" s="47"/>
      <c r="F826" s="49"/>
    </row>
    <row r="827" spans="5:6" ht="12" x14ac:dyDescent="0.3">
      <c r="E827" s="47"/>
      <c r="F827" s="49"/>
    </row>
    <row r="828" spans="5:6" ht="12" x14ac:dyDescent="0.3">
      <c r="E828" s="47"/>
      <c r="F828" s="49"/>
    </row>
    <row r="829" spans="5:6" ht="12" x14ac:dyDescent="0.3">
      <c r="E829" s="47"/>
      <c r="F829" s="49"/>
    </row>
    <row r="830" spans="5:6" ht="12" x14ac:dyDescent="0.3">
      <c r="E830" s="47"/>
      <c r="F830" s="49"/>
    </row>
    <row r="831" spans="5:6" ht="12" x14ac:dyDescent="0.3">
      <c r="E831" s="47"/>
      <c r="F831" s="49"/>
    </row>
    <row r="832" spans="5:6" ht="12" x14ac:dyDescent="0.3">
      <c r="E832" s="47"/>
      <c r="F832" s="49"/>
    </row>
    <row r="833" spans="5:6" ht="12" x14ac:dyDescent="0.3">
      <c r="E833" s="47"/>
      <c r="F833" s="49"/>
    </row>
    <row r="834" spans="5:6" ht="12" x14ac:dyDescent="0.3">
      <c r="E834" s="47"/>
      <c r="F834" s="49"/>
    </row>
    <row r="835" spans="5:6" ht="12" x14ac:dyDescent="0.3">
      <c r="E835" s="47"/>
      <c r="F835" s="49"/>
    </row>
    <row r="836" spans="5:6" ht="12" x14ac:dyDescent="0.3">
      <c r="E836" s="47"/>
      <c r="F836" s="49"/>
    </row>
    <row r="837" spans="5:6" ht="12" x14ac:dyDescent="0.3">
      <c r="E837" s="47"/>
      <c r="F837" s="49"/>
    </row>
    <row r="838" spans="5:6" ht="12" x14ac:dyDescent="0.3">
      <c r="E838" s="47"/>
      <c r="F838" s="49"/>
    </row>
    <row r="839" spans="5:6" ht="12" x14ac:dyDescent="0.3">
      <c r="E839" s="47"/>
      <c r="F839" s="49"/>
    </row>
    <row r="840" spans="5:6" ht="12" x14ac:dyDescent="0.3">
      <c r="E840" s="47"/>
      <c r="F840" s="49"/>
    </row>
    <row r="841" spans="5:6" ht="12" x14ac:dyDescent="0.3">
      <c r="E841" s="47"/>
      <c r="F841" s="49"/>
    </row>
    <row r="842" spans="5:6" ht="12" x14ac:dyDescent="0.3">
      <c r="E842" s="47"/>
      <c r="F842" s="49"/>
    </row>
    <row r="843" spans="5:6" ht="12" x14ac:dyDescent="0.3">
      <c r="E843" s="47"/>
      <c r="F843" s="49"/>
    </row>
    <row r="844" spans="5:6" ht="12" x14ac:dyDescent="0.3">
      <c r="E844" s="47"/>
      <c r="F844" s="49"/>
    </row>
    <row r="845" spans="5:6" ht="12" x14ac:dyDescent="0.3">
      <c r="E845" s="47"/>
      <c r="F845" s="49"/>
    </row>
    <row r="846" spans="5:6" ht="12" x14ac:dyDescent="0.3">
      <c r="E846" s="47"/>
      <c r="F846" s="49"/>
    </row>
    <row r="847" spans="5:6" ht="12" x14ac:dyDescent="0.3">
      <c r="E847" s="47"/>
      <c r="F847" s="49"/>
    </row>
    <row r="848" spans="5:6" ht="12" x14ac:dyDescent="0.3">
      <c r="E848" s="47"/>
      <c r="F848" s="49"/>
    </row>
    <row r="849" spans="5:6" ht="12" x14ac:dyDescent="0.3">
      <c r="E849" s="47"/>
      <c r="F849" s="49"/>
    </row>
    <row r="850" spans="5:6" ht="12" x14ac:dyDescent="0.3">
      <c r="E850" s="47"/>
      <c r="F850" s="49"/>
    </row>
    <row r="851" spans="5:6" ht="12" x14ac:dyDescent="0.3">
      <c r="E851" s="47"/>
      <c r="F851" s="49"/>
    </row>
    <row r="852" spans="5:6" ht="12" x14ac:dyDescent="0.3">
      <c r="E852" s="47"/>
      <c r="F852" s="49"/>
    </row>
    <row r="853" spans="5:6" ht="12" x14ac:dyDescent="0.3">
      <c r="E853" s="47"/>
      <c r="F853" s="49"/>
    </row>
    <row r="854" spans="5:6" ht="12" x14ac:dyDescent="0.3">
      <c r="E854" s="47"/>
      <c r="F854" s="49"/>
    </row>
    <row r="855" spans="5:6" ht="12" x14ac:dyDescent="0.3">
      <c r="E855" s="47"/>
      <c r="F855" s="49"/>
    </row>
    <row r="856" spans="5:6" ht="12" x14ac:dyDescent="0.3">
      <c r="E856" s="47"/>
      <c r="F856" s="49"/>
    </row>
    <row r="857" spans="5:6" ht="12" x14ac:dyDescent="0.3">
      <c r="E857" s="47"/>
      <c r="F857" s="49"/>
    </row>
    <row r="858" spans="5:6" ht="12" x14ac:dyDescent="0.3">
      <c r="E858" s="47"/>
      <c r="F858" s="49"/>
    </row>
    <row r="859" spans="5:6" ht="12" x14ac:dyDescent="0.3">
      <c r="E859" s="47"/>
      <c r="F859" s="49"/>
    </row>
    <row r="860" spans="5:6" ht="12" x14ac:dyDescent="0.3">
      <c r="E860" s="47"/>
      <c r="F860" s="49"/>
    </row>
    <row r="861" spans="5:6" ht="12" x14ac:dyDescent="0.3">
      <c r="E861" s="47"/>
      <c r="F861" s="49"/>
    </row>
    <row r="862" spans="5:6" ht="12" x14ac:dyDescent="0.3">
      <c r="E862" s="47"/>
      <c r="F862" s="49"/>
    </row>
    <row r="863" spans="5:6" ht="12" x14ac:dyDescent="0.3">
      <c r="E863" s="47"/>
      <c r="F863" s="49"/>
    </row>
    <row r="864" spans="5:6" ht="12" x14ac:dyDescent="0.3">
      <c r="E864" s="47"/>
      <c r="F864" s="49"/>
    </row>
    <row r="865" spans="5:6" ht="12" x14ac:dyDescent="0.3">
      <c r="E865" s="47"/>
      <c r="F865" s="49"/>
    </row>
    <row r="866" spans="5:6" ht="12" x14ac:dyDescent="0.3">
      <c r="E866" s="47"/>
      <c r="F866" s="49"/>
    </row>
    <row r="867" spans="5:6" ht="12" x14ac:dyDescent="0.3">
      <c r="E867" s="47"/>
      <c r="F867" s="49"/>
    </row>
    <row r="868" spans="5:6" ht="12" x14ac:dyDescent="0.3">
      <c r="E868" s="47"/>
      <c r="F868" s="49"/>
    </row>
    <row r="869" spans="5:6" ht="12" x14ac:dyDescent="0.3">
      <c r="E869" s="47"/>
      <c r="F869" s="49"/>
    </row>
    <row r="870" spans="5:6" ht="12" x14ac:dyDescent="0.3">
      <c r="E870" s="47"/>
      <c r="F870" s="49"/>
    </row>
    <row r="871" spans="5:6" ht="12" x14ac:dyDescent="0.3">
      <c r="E871" s="47"/>
      <c r="F871" s="49"/>
    </row>
    <row r="872" spans="5:6" ht="12" x14ac:dyDescent="0.3">
      <c r="E872" s="47"/>
      <c r="F872" s="49"/>
    </row>
    <row r="873" spans="5:6" ht="12" x14ac:dyDescent="0.3">
      <c r="E873" s="47"/>
      <c r="F873" s="49"/>
    </row>
    <row r="874" spans="5:6" ht="12" x14ac:dyDescent="0.3">
      <c r="E874" s="47"/>
      <c r="F874" s="49"/>
    </row>
    <row r="875" spans="5:6" ht="12" x14ac:dyDescent="0.3">
      <c r="E875" s="47"/>
      <c r="F875" s="49"/>
    </row>
    <row r="876" spans="5:6" ht="12" x14ac:dyDescent="0.3">
      <c r="E876" s="47"/>
      <c r="F876" s="49"/>
    </row>
    <row r="877" spans="5:6" ht="12" x14ac:dyDescent="0.3">
      <c r="E877" s="47"/>
      <c r="F877" s="49"/>
    </row>
    <row r="878" spans="5:6" ht="12" x14ac:dyDescent="0.3">
      <c r="E878" s="47"/>
      <c r="F878" s="49"/>
    </row>
    <row r="879" spans="5:6" ht="12" x14ac:dyDescent="0.3">
      <c r="E879" s="47"/>
      <c r="F879" s="49"/>
    </row>
    <row r="880" spans="5:6" ht="12" x14ac:dyDescent="0.3">
      <c r="E880" s="47"/>
      <c r="F880" s="49"/>
    </row>
    <row r="881" spans="5:6" ht="12" x14ac:dyDescent="0.3">
      <c r="E881" s="47"/>
      <c r="F881" s="49"/>
    </row>
    <row r="882" spans="5:6" ht="12" x14ac:dyDescent="0.3">
      <c r="E882" s="47"/>
      <c r="F882" s="49"/>
    </row>
    <row r="883" spans="5:6" ht="12" x14ac:dyDescent="0.3">
      <c r="E883" s="47"/>
      <c r="F883" s="49"/>
    </row>
    <row r="884" spans="5:6" ht="12" x14ac:dyDescent="0.3">
      <c r="E884" s="47"/>
      <c r="F884" s="49"/>
    </row>
    <row r="885" spans="5:6" ht="12" x14ac:dyDescent="0.3">
      <c r="E885" s="47"/>
      <c r="F885" s="49"/>
    </row>
    <row r="886" spans="5:6" ht="12" x14ac:dyDescent="0.3">
      <c r="E886" s="47"/>
      <c r="F886" s="49"/>
    </row>
    <row r="887" spans="5:6" ht="12" x14ac:dyDescent="0.3">
      <c r="E887" s="47"/>
      <c r="F887" s="49"/>
    </row>
    <row r="888" spans="5:6" ht="12" x14ac:dyDescent="0.3">
      <c r="E888" s="47"/>
      <c r="F888" s="49"/>
    </row>
    <row r="889" spans="5:6" ht="12" x14ac:dyDescent="0.3">
      <c r="E889" s="47"/>
      <c r="F889" s="49"/>
    </row>
    <row r="890" spans="5:6" ht="12" x14ac:dyDescent="0.3">
      <c r="E890" s="47"/>
      <c r="F890" s="49"/>
    </row>
    <row r="891" spans="5:6" ht="12" x14ac:dyDescent="0.3">
      <c r="E891" s="47"/>
      <c r="F891" s="49"/>
    </row>
    <row r="892" spans="5:6" ht="12" x14ac:dyDescent="0.3">
      <c r="E892" s="47"/>
      <c r="F892" s="49"/>
    </row>
    <row r="893" spans="5:6" ht="12" x14ac:dyDescent="0.3">
      <c r="E893" s="47"/>
      <c r="F893" s="49"/>
    </row>
    <row r="894" spans="5:6" ht="12" x14ac:dyDescent="0.3">
      <c r="E894" s="47"/>
      <c r="F894" s="49"/>
    </row>
    <row r="895" spans="5:6" ht="12" x14ac:dyDescent="0.3">
      <c r="E895" s="47"/>
      <c r="F895" s="49"/>
    </row>
    <row r="896" spans="5:6" ht="12" x14ac:dyDescent="0.3">
      <c r="E896" s="47"/>
      <c r="F896" s="49"/>
    </row>
    <row r="897" spans="5:6" ht="12" x14ac:dyDescent="0.3">
      <c r="E897" s="47"/>
      <c r="F897" s="49"/>
    </row>
    <row r="898" spans="5:6" ht="12" x14ac:dyDescent="0.3">
      <c r="E898" s="47"/>
      <c r="F898" s="49"/>
    </row>
    <row r="899" spans="5:6" ht="12" x14ac:dyDescent="0.3">
      <c r="E899" s="47"/>
      <c r="F899" s="49"/>
    </row>
    <row r="900" spans="5:6" ht="12" x14ac:dyDescent="0.3">
      <c r="E900" s="47"/>
      <c r="F900" s="49"/>
    </row>
    <row r="901" spans="5:6" ht="12" x14ac:dyDescent="0.3">
      <c r="E901" s="47"/>
      <c r="F901" s="49"/>
    </row>
    <row r="902" spans="5:6" ht="12" x14ac:dyDescent="0.3">
      <c r="E902" s="47"/>
      <c r="F902" s="49"/>
    </row>
    <row r="903" spans="5:6" ht="12" x14ac:dyDescent="0.3">
      <c r="E903" s="47"/>
      <c r="F903" s="49"/>
    </row>
    <row r="904" spans="5:6" ht="12" x14ac:dyDescent="0.3">
      <c r="E904" s="47"/>
      <c r="F904" s="49"/>
    </row>
    <row r="905" spans="5:6" ht="12" x14ac:dyDescent="0.3">
      <c r="E905" s="47"/>
      <c r="F905" s="49"/>
    </row>
    <row r="906" spans="5:6" ht="12" x14ac:dyDescent="0.3">
      <c r="E906" s="47"/>
      <c r="F906" s="49"/>
    </row>
    <row r="907" spans="5:6" ht="12" x14ac:dyDescent="0.3">
      <c r="E907" s="47"/>
      <c r="F907" s="49"/>
    </row>
    <row r="908" spans="5:6" ht="12" x14ac:dyDescent="0.3">
      <c r="E908" s="47"/>
      <c r="F908" s="49"/>
    </row>
    <row r="909" spans="5:6" ht="12" x14ac:dyDescent="0.3">
      <c r="E909" s="47"/>
      <c r="F909" s="49"/>
    </row>
    <row r="910" spans="5:6" ht="12" x14ac:dyDescent="0.3">
      <c r="E910" s="47"/>
      <c r="F910" s="49"/>
    </row>
    <row r="911" spans="5:6" ht="12" x14ac:dyDescent="0.3">
      <c r="E911" s="47"/>
      <c r="F911" s="49"/>
    </row>
    <row r="912" spans="5:6" ht="12" x14ac:dyDescent="0.3">
      <c r="E912" s="47"/>
      <c r="F912" s="49"/>
    </row>
    <row r="913" spans="5:6" ht="12" x14ac:dyDescent="0.3">
      <c r="E913" s="47"/>
      <c r="F913" s="49"/>
    </row>
    <row r="914" spans="5:6" ht="12" x14ac:dyDescent="0.3">
      <c r="E914" s="47"/>
      <c r="F914" s="49"/>
    </row>
    <row r="915" spans="5:6" ht="12" x14ac:dyDescent="0.3">
      <c r="E915" s="47"/>
      <c r="F915" s="49"/>
    </row>
    <row r="916" spans="5:6" ht="12" x14ac:dyDescent="0.3">
      <c r="E916" s="47"/>
      <c r="F916" s="49"/>
    </row>
    <row r="917" spans="5:6" ht="12" x14ac:dyDescent="0.3">
      <c r="E917" s="47"/>
      <c r="F917" s="49"/>
    </row>
    <row r="918" spans="5:6" ht="12" x14ac:dyDescent="0.3">
      <c r="E918" s="47"/>
      <c r="F918" s="49"/>
    </row>
    <row r="919" spans="5:6" ht="12" x14ac:dyDescent="0.3">
      <c r="E919" s="47"/>
      <c r="F919" s="49"/>
    </row>
    <row r="920" spans="5:6" ht="12" x14ac:dyDescent="0.3">
      <c r="E920" s="47"/>
      <c r="F920" s="49"/>
    </row>
    <row r="921" spans="5:6" ht="12" x14ac:dyDescent="0.3">
      <c r="E921" s="47"/>
      <c r="F921" s="49"/>
    </row>
    <row r="922" spans="5:6" ht="12" x14ac:dyDescent="0.3">
      <c r="E922" s="47"/>
      <c r="F922" s="49"/>
    </row>
    <row r="923" spans="5:6" ht="12" x14ac:dyDescent="0.3">
      <c r="E923" s="47"/>
      <c r="F923" s="49"/>
    </row>
    <row r="924" spans="5:6" ht="12" x14ac:dyDescent="0.3">
      <c r="E924" s="47"/>
      <c r="F924" s="49"/>
    </row>
    <row r="925" spans="5:6" ht="12" x14ac:dyDescent="0.3">
      <c r="E925" s="47"/>
      <c r="F925" s="49"/>
    </row>
    <row r="926" spans="5:6" ht="12" x14ac:dyDescent="0.3">
      <c r="E926" s="47"/>
      <c r="F926" s="49"/>
    </row>
    <row r="927" spans="5:6" ht="12" x14ac:dyDescent="0.3">
      <c r="E927" s="47"/>
      <c r="F927" s="49"/>
    </row>
    <row r="928" spans="5:6" ht="12" x14ac:dyDescent="0.3">
      <c r="E928" s="47"/>
      <c r="F928" s="49"/>
    </row>
    <row r="929" spans="5:6" ht="12" x14ac:dyDescent="0.3">
      <c r="E929" s="47"/>
      <c r="F929" s="49"/>
    </row>
    <row r="930" spans="5:6" ht="12" x14ac:dyDescent="0.3">
      <c r="E930" s="47"/>
      <c r="F930" s="49"/>
    </row>
    <row r="931" spans="5:6" ht="12" x14ac:dyDescent="0.3">
      <c r="E931" s="47"/>
      <c r="F931" s="49"/>
    </row>
    <row r="932" spans="5:6" ht="12" x14ac:dyDescent="0.3">
      <c r="E932" s="47"/>
      <c r="F932" s="49"/>
    </row>
    <row r="933" spans="5:6" ht="12" x14ac:dyDescent="0.3">
      <c r="E933" s="47"/>
      <c r="F933" s="49"/>
    </row>
    <row r="934" spans="5:6" ht="12" x14ac:dyDescent="0.3">
      <c r="E934" s="47"/>
      <c r="F934" s="49"/>
    </row>
    <row r="935" spans="5:6" ht="12" x14ac:dyDescent="0.3">
      <c r="E935" s="47"/>
      <c r="F935" s="49"/>
    </row>
    <row r="936" spans="5:6" ht="12" x14ac:dyDescent="0.3">
      <c r="E936" s="47"/>
      <c r="F936" s="49"/>
    </row>
    <row r="937" spans="5:6" ht="15" customHeight="1" x14ac:dyDescent="0.3">
      <c r="E937" s="47"/>
      <c r="F937" s="49"/>
    </row>
    <row r="938" spans="5:6" ht="15" customHeight="1" x14ac:dyDescent="0.3">
      <c r="E938" s="47"/>
      <c r="F938" s="49"/>
    </row>
    <row r="939" spans="5:6" ht="15" customHeight="1" x14ac:dyDescent="0.3">
      <c r="E939" s="47"/>
      <c r="F939" s="49"/>
    </row>
    <row r="940" spans="5:6" ht="15" customHeight="1" x14ac:dyDescent="0.3">
      <c r="E940" s="47"/>
      <c r="F940" s="49"/>
    </row>
    <row r="941" spans="5:6" ht="15" customHeight="1" x14ac:dyDescent="0.3">
      <c r="E941" s="47"/>
      <c r="F941" s="49"/>
    </row>
    <row r="942" spans="5:6" ht="15" customHeight="1" x14ac:dyDescent="0.3">
      <c r="E942" s="47"/>
      <c r="F942" s="49"/>
    </row>
    <row r="943" spans="5:6" ht="15" customHeight="1" x14ac:dyDescent="0.3">
      <c r="E943" s="47"/>
      <c r="F943" s="49"/>
    </row>
    <row r="944" spans="5:6" ht="15" customHeight="1" x14ac:dyDescent="0.3">
      <c r="E944" s="47"/>
      <c r="F944" s="49"/>
    </row>
    <row r="945" spans="5:6" ht="15" customHeight="1" x14ac:dyDescent="0.3">
      <c r="E945" s="47"/>
      <c r="F945" s="49"/>
    </row>
    <row r="946" spans="5:6" ht="15" customHeight="1" x14ac:dyDescent="0.3">
      <c r="E946" s="47"/>
      <c r="F946" s="49"/>
    </row>
    <row r="947" spans="5:6" ht="15" customHeight="1" x14ac:dyDescent="0.3">
      <c r="E947" s="47"/>
      <c r="F947" s="49"/>
    </row>
    <row r="948" spans="5:6" ht="15" customHeight="1" x14ac:dyDescent="0.3">
      <c r="E948" s="47"/>
      <c r="F948" s="49"/>
    </row>
    <row r="949" spans="5:6" ht="15" customHeight="1" x14ac:dyDescent="0.3">
      <c r="E949" s="47"/>
      <c r="F949" s="49"/>
    </row>
    <row r="950" spans="5:6" ht="15" customHeight="1" x14ac:dyDescent="0.3">
      <c r="E950" s="47"/>
      <c r="F950" s="49"/>
    </row>
    <row r="951" spans="5:6" ht="15" customHeight="1" x14ac:dyDescent="0.3">
      <c r="E951" s="47"/>
      <c r="F951" s="49"/>
    </row>
    <row r="952" spans="5:6" ht="15" customHeight="1" x14ac:dyDescent="0.3">
      <c r="E952" s="47"/>
      <c r="F952" s="49"/>
    </row>
    <row r="953" spans="5:6" ht="15" customHeight="1" x14ac:dyDescent="0.3">
      <c r="E953" s="47"/>
      <c r="F953" s="49"/>
    </row>
    <row r="954" spans="5:6" ht="15" customHeight="1" x14ac:dyDescent="0.3">
      <c r="E954" s="47"/>
      <c r="F954" s="49"/>
    </row>
    <row r="955" spans="5:6" ht="15" customHeight="1" x14ac:dyDescent="0.3">
      <c r="E955" s="47"/>
      <c r="F955" s="49"/>
    </row>
    <row r="956" spans="5:6" ht="15" customHeight="1" x14ac:dyDescent="0.3">
      <c r="E956" s="47"/>
      <c r="F956" s="49"/>
    </row>
    <row r="957" spans="5:6" ht="15" customHeight="1" x14ac:dyDescent="0.3">
      <c r="E957" s="47"/>
      <c r="F957" s="49"/>
    </row>
    <row r="958" spans="5:6" ht="15" customHeight="1" x14ac:dyDescent="0.3">
      <c r="E958" s="47"/>
      <c r="F958" s="49"/>
    </row>
    <row r="959" spans="5:6" ht="15" customHeight="1" x14ac:dyDescent="0.3">
      <c r="E959" s="47"/>
      <c r="F959" s="49"/>
    </row>
    <row r="960" spans="5:6" ht="15" customHeight="1" x14ac:dyDescent="0.3">
      <c r="E960" s="47"/>
      <c r="F960" s="49"/>
    </row>
    <row r="961" spans="5:6" ht="15" customHeight="1" x14ac:dyDescent="0.3">
      <c r="E961" s="47"/>
      <c r="F961" s="49"/>
    </row>
    <row r="962" spans="5:6" ht="15" customHeight="1" x14ac:dyDescent="0.3">
      <c r="E962" s="47"/>
      <c r="F962" s="49"/>
    </row>
    <row r="963" spans="5:6" ht="15" customHeight="1" x14ac:dyDescent="0.3">
      <c r="E963" s="47"/>
      <c r="F963" s="49"/>
    </row>
    <row r="964" spans="5:6" ht="15" customHeight="1" x14ac:dyDescent="0.3">
      <c r="E964" s="47"/>
      <c r="F964" s="49"/>
    </row>
    <row r="965" spans="5:6" ht="15" customHeight="1" x14ac:dyDescent="0.3">
      <c r="E965" s="47"/>
      <c r="F965" s="49"/>
    </row>
    <row r="966" spans="5:6" ht="15" customHeight="1" x14ac:dyDescent="0.3">
      <c r="E966" s="47"/>
    </row>
    <row r="967" spans="5:6" ht="15" customHeight="1" x14ac:dyDescent="0.3">
      <c r="E967" s="47"/>
    </row>
    <row r="968" spans="5:6" ht="15" customHeight="1" x14ac:dyDescent="0.3">
      <c r="E968" s="47"/>
    </row>
    <row r="969" spans="5:6" ht="15" customHeight="1" x14ac:dyDescent="0.3">
      <c r="E969" s="47"/>
    </row>
    <row r="970" spans="5:6" ht="15" customHeight="1" x14ac:dyDescent="0.3">
      <c r="E970" s="47"/>
    </row>
    <row r="971" spans="5:6" ht="15" customHeight="1" x14ac:dyDescent="0.3">
      <c r="E971" s="47"/>
    </row>
    <row r="972" spans="5:6" ht="15" customHeight="1" x14ac:dyDescent="0.3">
      <c r="E972" s="47"/>
    </row>
    <row r="973" spans="5:6" ht="15" customHeight="1" x14ac:dyDescent="0.3">
      <c r="E973" s="47"/>
    </row>
    <row r="974" spans="5:6" ht="15" customHeight="1" x14ac:dyDescent="0.3">
      <c r="E974" s="47"/>
    </row>
    <row r="975" spans="5:6" ht="15" customHeight="1" x14ac:dyDescent="0.3">
      <c r="E975" s="47"/>
    </row>
    <row r="976" spans="5:6" ht="15" customHeight="1" x14ac:dyDescent="0.3">
      <c r="E976" s="47"/>
    </row>
    <row r="977" spans="5:5" ht="15" customHeight="1" x14ac:dyDescent="0.3">
      <c r="E977" s="47"/>
    </row>
    <row r="978" spans="5:5" ht="15" customHeight="1" x14ac:dyDescent="0.3">
      <c r="E978" s="47"/>
    </row>
    <row r="979" spans="5:5" ht="15" customHeight="1" x14ac:dyDescent="0.3">
      <c r="E979" s="47"/>
    </row>
    <row r="980" spans="5:5" ht="15" customHeight="1" x14ac:dyDescent="0.3">
      <c r="E980" s="47"/>
    </row>
    <row r="981" spans="5:5" ht="15" customHeight="1" x14ac:dyDescent="0.3">
      <c r="E981" s="47"/>
    </row>
    <row r="982" spans="5:5" ht="15" customHeight="1" x14ac:dyDescent="0.3">
      <c r="E982" s="47"/>
    </row>
    <row r="983" spans="5:5" ht="15" customHeight="1" x14ac:dyDescent="0.3">
      <c r="E983" s="47"/>
    </row>
  </sheetData>
  <sheetProtection algorithmName="SHA-512" hashValue="D8BoMv7n48qvxBWIJ5BvI4Tk24lEBA9G30U55F2IaB9uKFagbB8ddvBZ8DkCbIXEAMlhVjNI/pOBvMq2tLr1gQ==" saltValue="0UZPr13Lis1p9GTrzIw9ow==" spinCount="100000" sheet="1" objects="1" scenarios="1"/>
  <protectedRanges>
    <protectedRange sqref="J3:J36 J66:J75 J39:J64 G85:J126 G2:I75" name="RFP Edit Range"/>
    <protectedRange sqref="J65" name="RFP Edit Range_1"/>
    <protectedRange sqref="J38" name="RFP Edit Range_2"/>
    <protectedRange sqref="J37" name="RFP Edit Range_3"/>
    <protectedRange sqref="J2" name="RFP Edit Range_4"/>
  </protectedRanges>
  <mergeCells count="1">
    <mergeCell ref="A1:B1"/>
  </mergeCells>
  <conditionalFormatting sqref="J2:J74">
    <cfRule type="expression" dxfId="5" priority="14">
      <formula>IF($F2="N",TRUE,IF(#REF!="Y",TRUE,IF($G2="Y",TRUE,(IF($H2="Y",TRUE,FALSE)))))</formula>
    </cfRule>
  </conditionalFormatting>
  <dataValidations count="2">
    <dataValidation type="list" allowBlank="1" showInputMessage="1" showErrorMessage="1" sqref="G2:G74" xr:uid="{11A20D2E-90FD-4A2A-A3D6-333CD703C3B9}">
      <formula1>"C,A,B,N"</formula1>
    </dataValidation>
    <dataValidation type="list" allowBlank="1" showInputMessage="1" showErrorMessage="1" sqref="H2:I74" xr:uid="{6DC343BF-FC30-416A-892D-17AC9334FE05}">
      <formula1>"Y,N"</formula1>
    </dataValidation>
  </dataValidations>
  <pageMargins left="0.7" right="0.7" top="0.75" bottom="0.75" header="0.3" footer="0.3"/>
  <pageSetup scale="57" fitToHeight="0" orientation="landscape" r:id="rId1"/>
  <headerFooter>
    <oddHeader>&amp;L6677 Z1 Appendix A: CAMP Functional Requirements</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A1:P981"/>
  <sheetViews>
    <sheetView showGridLines="0" topLeftCell="E1" zoomScale="81" zoomScaleNormal="81" workbookViewId="0">
      <pane ySplit="1" topLeftCell="A2" activePane="bottomLeft" state="frozen"/>
      <selection pane="bottomLeft" activeCell="J5" sqref="J5"/>
    </sheetView>
  </sheetViews>
  <sheetFormatPr defaultColWidth="14.453125" defaultRowHeight="15" customHeight="1" x14ac:dyDescent="0.3"/>
  <cols>
    <col min="1" max="2" width="4.7265625" style="40" customWidth="1"/>
    <col min="3" max="4" width="30.7265625" style="40" customWidth="1"/>
    <col min="5" max="5" width="67.7265625" style="40" customWidth="1"/>
    <col min="6" max="6" width="5.453125" style="40" bestFit="1" customWidth="1"/>
    <col min="7" max="7" width="5.26953125" style="31" bestFit="1" customWidth="1"/>
    <col min="8" max="9" width="3.7265625" style="31" customWidth="1"/>
    <col min="10" max="10" width="49" style="31" customWidth="1"/>
    <col min="11" max="16" width="8.7265625" style="40" customWidth="1"/>
    <col min="17" max="16384" width="14.453125" style="40"/>
  </cols>
  <sheetData>
    <row r="1" spans="1:16" ht="183.5" x14ac:dyDescent="0.3">
      <c r="A1" s="155" t="s">
        <v>24</v>
      </c>
      <c r="B1" s="156"/>
      <c r="C1" s="33" t="s">
        <v>25</v>
      </c>
      <c r="D1" s="33" t="s">
        <v>26</v>
      </c>
      <c r="E1" s="33" t="s">
        <v>27</v>
      </c>
      <c r="F1" s="119" t="s">
        <v>28</v>
      </c>
      <c r="G1" s="121" t="s">
        <v>29</v>
      </c>
      <c r="H1" s="120" t="s">
        <v>30</v>
      </c>
      <c r="I1" s="120" t="s">
        <v>31</v>
      </c>
      <c r="J1" s="36" t="s">
        <v>32</v>
      </c>
    </row>
    <row r="2" spans="1:16" ht="23" x14ac:dyDescent="0.3">
      <c r="A2" s="13" t="s">
        <v>1087</v>
      </c>
      <c r="B2" s="13">
        <v>1</v>
      </c>
      <c r="C2" s="12" t="s">
        <v>1088</v>
      </c>
      <c r="D2" s="12" t="s">
        <v>1089</v>
      </c>
      <c r="E2" s="39" t="s">
        <v>1090</v>
      </c>
      <c r="F2" s="39" t="s">
        <v>36</v>
      </c>
      <c r="G2" s="28" t="s">
        <v>37</v>
      </c>
      <c r="H2" s="28"/>
      <c r="I2" s="28"/>
      <c r="J2" s="29" t="s">
        <v>1380</v>
      </c>
      <c r="K2" s="48"/>
      <c r="L2" s="48"/>
      <c r="M2" s="48"/>
      <c r="N2" s="48"/>
      <c r="O2" s="48"/>
      <c r="P2" s="48"/>
    </row>
    <row r="3" spans="1:16" ht="36" x14ac:dyDescent="0.3">
      <c r="A3" s="13" t="s">
        <v>1087</v>
      </c>
      <c r="B3" s="13">
        <v>2</v>
      </c>
      <c r="C3" s="12" t="s">
        <v>1088</v>
      </c>
      <c r="D3" s="12" t="s">
        <v>1089</v>
      </c>
      <c r="E3" s="63" t="s">
        <v>1091</v>
      </c>
      <c r="F3" s="39" t="s">
        <v>36</v>
      </c>
      <c r="G3" s="28" t="s">
        <v>37</v>
      </c>
      <c r="H3" s="28"/>
      <c r="I3" s="28"/>
      <c r="J3" s="29" t="s">
        <v>1329</v>
      </c>
      <c r="K3" s="48"/>
      <c r="L3" s="48"/>
      <c r="M3" s="48"/>
      <c r="N3" s="48"/>
      <c r="O3" s="48"/>
      <c r="P3" s="48"/>
    </row>
    <row r="4" spans="1:16" ht="24" x14ac:dyDescent="0.3">
      <c r="A4" s="13" t="s">
        <v>1087</v>
      </c>
      <c r="B4" s="13">
        <v>3</v>
      </c>
      <c r="C4" s="12" t="s">
        <v>1088</v>
      </c>
      <c r="D4" s="12" t="s">
        <v>1089</v>
      </c>
      <c r="E4" s="41" t="s">
        <v>1092</v>
      </c>
      <c r="F4" s="39" t="s">
        <v>49</v>
      </c>
      <c r="G4" s="28" t="s">
        <v>37</v>
      </c>
      <c r="H4" s="28"/>
      <c r="I4" s="28"/>
      <c r="J4" s="159" t="s">
        <v>1665</v>
      </c>
      <c r="K4" s="48"/>
      <c r="L4" s="48"/>
      <c r="M4" s="48"/>
      <c r="N4" s="48"/>
      <c r="O4" s="48"/>
      <c r="P4" s="48"/>
    </row>
    <row r="5" spans="1:16" ht="34.5" x14ac:dyDescent="0.3">
      <c r="A5" s="13" t="s">
        <v>1087</v>
      </c>
      <c r="B5" s="13">
        <v>4</v>
      </c>
      <c r="C5" s="12" t="s">
        <v>1088</v>
      </c>
      <c r="D5" s="12" t="s">
        <v>1089</v>
      </c>
      <c r="E5" s="63" t="s">
        <v>1093</v>
      </c>
      <c r="F5" s="39" t="s">
        <v>36</v>
      </c>
      <c r="G5" s="28" t="s">
        <v>37</v>
      </c>
      <c r="H5" s="28"/>
      <c r="I5" s="28"/>
      <c r="J5" s="29" t="s">
        <v>1331</v>
      </c>
      <c r="K5" s="48"/>
      <c r="L5" s="48"/>
      <c r="M5" s="48"/>
      <c r="N5" s="48"/>
      <c r="O5" s="48"/>
      <c r="P5" s="48"/>
    </row>
    <row r="6" spans="1:16" ht="24" x14ac:dyDescent="0.3">
      <c r="A6" s="13" t="s">
        <v>1087</v>
      </c>
      <c r="B6" s="13">
        <v>5</v>
      </c>
      <c r="C6" s="12" t="s">
        <v>1088</v>
      </c>
      <c r="D6" s="12" t="s">
        <v>1089</v>
      </c>
      <c r="E6" s="63" t="s">
        <v>1094</v>
      </c>
      <c r="F6" s="39" t="s">
        <v>36</v>
      </c>
      <c r="G6" s="28" t="s">
        <v>37</v>
      </c>
      <c r="H6" s="28"/>
      <c r="I6" s="28"/>
      <c r="J6" s="29" t="s">
        <v>1330</v>
      </c>
      <c r="K6" s="48"/>
      <c r="L6" s="48"/>
      <c r="M6" s="48"/>
      <c r="N6" s="48"/>
      <c r="O6" s="48"/>
      <c r="P6" s="48"/>
    </row>
    <row r="7" spans="1:16" ht="24" x14ac:dyDescent="0.3">
      <c r="A7" s="13" t="s">
        <v>1087</v>
      </c>
      <c r="B7" s="13">
        <v>6</v>
      </c>
      <c r="C7" s="12" t="s">
        <v>1088</v>
      </c>
      <c r="D7" s="12" t="s">
        <v>1089</v>
      </c>
      <c r="E7" s="63" t="s">
        <v>1095</v>
      </c>
      <c r="F7" s="39" t="s">
        <v>36</v>
      </c>
      <c r="G7" s="28" t="s">
        <v>37</v>
      </c>
      <c r="H7" s="28"/>
      <c r="I7" s="28"/>
      <c r="J7" s="29" t="s">
        <v>1332</v>
      </c>
    </row>
    <row r="8" spans="1:16" ht="23" x14ac:dyDescent="0.3">
      <c r="A8" s="13" t="s">
        <v>1087</v>
      </c>
      <c r="B8" s="13">
        <v>7</v>
      </c>
      <c r="C8" s="12" t="s">
        <v>1088</v>
      </c>
      <c r="D8" s="12" t="s">
        <v>1089</v>
      </c>
      <c r="E8" s="63" t="s">
        <v>1096</v>
      </c>
      <c r="F8" s="39" t="s">
        <v>36</v>
      </c>
      <c r="G8" s="28" t="s">
        <v>37</v>
      </c>
      <c r="H8" s="28"/>
      <c r="I8" s="28"/>
      <c r="J8" s="29" t="s">
        <v>1333</v>
      </c>
    </row>
    <row r="9" spans="1:16" ht="46" x14ac:dyDescent="0.3">
      <c r="A9" s="13" t="s">
        <v>1087</v>
      </c>
      <c r="B9" s="13">
        <v>8</v>
      </c>
      <c r="C9" s="12" t="s">
        <v>1088</v>
      </c>
      <c r="D9" s="12" t="s">
        <v>1089</v>
      </c>
      <c r="E9" s="39" t="s">
        <v>1097</v>
      </c>
      <c r="F9" s="39" t="s">
        <v>36</v>
      </c>
      <c r="G9" s="28" t="s">
        <v>37</v>
      </c>
      <c r="H9" s="28"/>
      <c r="I9" s="28"/>
      <c r="J9" s="29" t="s">
        <v>1334</v>
      </c>
    </row>
    <row r="10" spans="1:16" ht="34.5" x14ac:dyDescent="0.3">
      <c r="A10" s="13" t="s">
        <v>1087</v>
      </c>
      <c r="B10" s="13">
        <v>9</v>
      </c>
      <c r="C10" s="12" t="s">
        <v>1088</v>
      </c>
      <c r="D10" s="12" t="s">
        <v>1089</v>
      </c>
      <c r="E10" s="39" t="s">
        <v>1098</v>
      </c>
      <c r="F10" s="39" t="s">
        <v>36</v>
      </c>
      <c r="G10" s="28" t="s">
        <v>37</v>
      </c>
      <c r="H10" s="28"/>
      <c r="I10" s="28"/>
      <c r="J10" s="29" t="s">
        <v>1335</v>
      </c>
    </row>
    <row r="11" spans="1:16" ht="46" x14ac:dyDescent="0.3">
      <c r="A11" s="13" t="s">
        <v>1087</v>
      </c>
      <c r="B11" s="13">
        <v>10</v>
      </c>
      <c r="C11" s="12" t="s">
        <v>1088</v>
      </c>
      <c r="D11" s="12" t="s">
        <v>1089</v>
      </c>
      <c r="E11" s="39" t="s">
        <v>1099</v>
      </c>
      <c r="F11" s="39" t="s">
        <v>36</v>
      </c>
      <c r="G11" s="28" t="s">
        <v>37</v>
      </c>
      <c r="H11" s="28"/>
      <c r="I11" s="28"/>
      <c r="J11" s="29" t="s">
        <v>1666</v>
      </c>
    </row>
    <row r="12" spans="1:16" ht="46" x14ac:dyDescent="0.3">
      <c r="A12" s="13" t="s">
        <v>1087</v>
      </c>
      <c r="B12" s="13">
        <v>11</v>
      </c>
      <c r="C12" s="12" t="s">
        <v>1088</v>
      </c>
      <c r="D12" s="12" t="s">
        <v>1089</v>
      </c>
      <c r="E12" s="39" t="s">
        <v>1100</v>
      </c>
      <c r="F12" s="39" t="s">
        <v>36</v>
      </c>
      <c r="G12" s="28" t="s">
        <v>37</v>
      </c>
      <c r="H12" s="28"/>
      <c r="I12" s="28"/>
      <c r="J12" s="29" t="s">
        <v>1337</v>
      </c>
    </row>
    <row r="13" spans="1:16" ht="34.5" x14ac:dyDescent="0.3">
      <c r="A13" s="13" t="s">
        <v>1087</v>
      </c>
      <c r="B13" s="13">
        <v>12</v>
      </c>
      <c r="C13" s="12" t="s">
        <v>1088</v>
      </c>
      <c r="D13" s="12" t="s">
        <v>1089</v>
      </c>
      <c r="E13" s="39" t="s">
        <v>1101</v>
      </c>
      <c r="F13" s="39" t="s">
        <v>36</v>
      </c>
      <c r="G13" s="28" t="s">
        <v>37</v>
      </c>
      <c r="H13" s="28"/>
      <c r="I13" s="28"/>
      <c r="J13" s="29" t="s">
        <v>1336</v>
      </c>
    </row>
    <row r="14" spans="1:16" ht="34.5" x14ac:dyDescent="0.3">
      <c r="A14" s="13" t="s">
        <v>1087</v>
      </c>
      <c r="B14" s="13">
        <v>13</v>
      </c>
      <c r="C14" s="12" t="s">
        <v>1088</v>
      </c>
      <c r="D14" s="12" t="s">
        <v>1089</v>
      </c>
      <c r="E14" s="39" t="s">
        <v>1102</v>
      </c>
      <c r="F14" s="39" t="s">
        <v>36</v>
      </c>
      <c r="G14" s="28" t="s">
        <v>37</v>
      </c>
      <c r="H14" s="28"/>
      <c r="I14" s="28"/>
      <c r="J14" s="29" t="s">
        <v>1371</v>
      </c>
    </row>
    <row r="15" spans="1:16" ht="57.5" x14ac:dyDescent="0.3">
      <c r="A15" s="13" t="s">
        <v>1087</v>
      </c>
      <c r="B15" s="13">
        <v>14</v>
      </c>
      <c r="C15" s="12" t="s">
        <v>1088</v>
      </c>
      <c r="D15" s="12" t="s">
        <v>1089</v>
      </c>
      <c r="E15" s="39" t="s">
        <v>1103</v>
      </c>
      <c r="F15" s="39" t="s">
        <v>36</v>
      </c>
      <c r="G15" s="28" t="s">
        <v>37</v>
      </c>
      <c r="H15" s="28"/>
      <c r="I15" s="28"/>
      <c r="J15" s="29" t="s">
        <v>1592</v>
      </c>
    </row>
    <row r="16" spans="1:16" ht="24" x14ac:dyDescent="0.3">
      <c r="A16" s="13" t="s">
        <v>1087</v>
      </c>
      <c r="B16" s="13">
        <v>15</v>
      </c>
      <c r="C16" s="12" t="s">
        <v>1088</v>
      </c>
      <c r="D16" s="12" t="s">
        <v>1089</v>
      </c>
      <c r="E16" s="39" t="s">
        <v>1104</v>
      </c>
      <c r="F16" s="39" t="s">
        <v>36</v>
      </c>
      <c r="G16" s="28" t="s">
        <v>37</v>
      </c>
      <c r="H16" s="28"/>
      <c r="I16" s="28"/>
      <c r="J16" s="29" t="s">
        <v>1338</v>
      </c>
    </row>
    <row r="17" spans="1:10" ht="23" x14ac:dyDescent="0.3">
      <c r="A17" s="13" t="s">
        <v>1087</v>
      </c>
      <c r="B17" s="13">
        <v>16</v>
      </c>
      <c r="C17" s="12" t="s">
        <v>1088</v>
      </c>
      <c r="D17" s="12" t="s">
        <v>1089</v>
      </c>
      <c r="E17" s="39" t="s">
        <v>1105</v>
      </c>
      <c r="F17" s="39" t="s">
        <v>36</v>
      </c>
      <c r="G17" s="28" t="s">
        <v>37</v>
      </c>
      <c r="H17" s="28"/>
      <c r="I17" s="28"/>
      <c r="J17" s="29" t="s">
        <v>1515</v>
      </c>
    </row>
    <row r="18" spans="1:10" ht="36" x14ac:dyDescent="0.3">
      <c r="A18" s="13" t="s">
        <v>1087</v>
      </c>
      <c r="B18" s="13">
        <v>17</v>
      </c>
      <c r="C18" s="12" t="s">
        <v>1088</v>
      </c>
      <c r="D18" s="12" t="s">
        <v>1089</v>
      </c>
      <c r="E18" s="39" t="s">
        <v>1106</v>
      </c>
      <c r="F18" s="39" t="s">
        <v>36</v>
      </c>
      <c r="G18" s="28" t="s">
        <v>37</v>
      </c>
      <c r="H18" s="28"/>
      <c r="I18" s="28"/>
      <c r="J18" s="29" t="s">
        <v>1336</v>
      </c>
    </row>
    <row r="19" spans="1:10" ht="46" x14ac:dyDescent="0.3">
      <c r="A19" s="13" t="s">
        <v>1087</v>
      </c>
      <c r="B19" s="13">
        <v>18</v>
      </c>
      <c r="C19" s="12" t="s">
        <v>1088</v>
      </c>
      <c r="D19" s="12" t="s">
        <v>1089</v>
      </c>
      <c r="E19" s="39" t="s">
        <v>1107</v>
      </c>
      <c r="F19" s="39" t="s">
        <v>36</v>
      </c>
      <c r="G19" s="28" t="s">
        <v>37</v>
      </c>
      <c r="H19" s="28"/>
      <c r="I19" s="28"/>
      <c r="J19" s="29" t="s">
        <v>1339</v>
      </c>
    </row>
    <row r="20" spans="1:10" ht="34.5" x14ac:dyDescent="0.3">
      <c r="A20" s="13" t="s">
        <v>1087</v>
      </c>
      <c r="B20" s="13">
        <v>19</v>
      </c>
      <c r="C20" s="12" t="s">
        <v>1088</v>
      </c>
      <c r="D20" s="12" t="s">
        <v>1089</v>
      </c>
      <c r="E20" s="38" t="s">
        <v>1108</v>
      </c>
      <c r="F20" s="39" t="s">
        <v>36</v>
      </c>
      <c r="G20" s="28" t="s">
        <v>37</v>
      </c>
      <c r="H20" s="28"/>
      <c r="I20" s="28"/>
      <c r="J20" s="29" t="s">
        <v>1336</v>
      </c>
    </row>
    <row r="21" spans="1:10" ht="34.5" x14ac:dyDescent="0.3">
      <c r="A21" s="13" t="s">
        <v>1087</v>
      </c>
      <c r="B21" s="13">
        <v>20</v>
      </c>
      <c r="C21" s="12" t="s">
        <v>1088</v>
      </c>
      <c r="D21" s="12" t="s">
        <v>1089</v>
      </c>
      <c r="E21" s="39" t="s">
        <v>1109</v>
      </c>
      <c r="F21" s="39" t="s">
        <v>36</v>
      </c>
      <c r="G21" s="28" t="s">
        <v>37</v>
      </c>
      <c r="H21" s="28"/>
      <c r="I21" s="28"/>
      <c r="J21" s="29" t="s">
        <v>1336</v>
      </c>
    </row>
    <row r="22" spans="1:10" ht="36" customHeight="1" x14ac:dyDescent="0.3">
      <c r="A22" s="13" t="s">
        <v>1087</v>
      </c>
      <c r="B22" s="13">
        <v>21</v>
      </c>
      <c r="C22" s="12" t="s">
        <v>1088</v>
      </c>
      <c r="D22" s="12" t="s">
        <v>1089</v>
      </c>
      <c r="E22" s="39" t="s">
        <v>1110</v>
      </c>
      <c r="F22" s="39" t="s">
        <v>36</v>
      </c>
      <c r="G22" s="28" t="s">
        <v>37</v>
      </c>
      <c r="H22" s="28"/>
      <c r="I22" s="28"/>
      <c r="J22" s="29" t="s">
        <v>1336</v>
      </c>
    </row>
    <row r="23" spans="1:10" ht="36" x14ac:dyDescent="0.3">
      <c r="A23" s="13" t="s">
        <v>1087</v>
      </c>
      <c r="B23" s="13">
        <v>22</v>
      </c>
      <c r="C23" s="12" t="s">
        <v>1088</v>
      </c>
      <c r="D23" s="12" t="s">
        <v>1089</v>
      </c>
      <c r="E23" s="39" t="s">
        <v>1111</v>
      </c>
      <c r="F23" s="39" t="s">
        <v>36</v>
      </c>
      <c r="G23" s="28" t="s">
        <v>37</v>
      </c>
      <c r="H23" s="28"/>
      <c r="I23" s="28"/>
      <c r="J23" s="29" t="s">
        <v>1336</v>
      </c>
    </row>
    <row r="24" spans="1:10" ht="34.5" x14ac:dyDescent="0.3">
      <c r="A24" s="13" t="s">
        <v>1087</v>
      </c>
      <c r="B24" s="13">
        <v>23</v>
      </c>
      <c r="C24" s="12" t="s">
        <v>1088</v>
      </c>
      <c r="D24" s="12" t="s">
        <v>1089</v>
      </c>
      <c r="E24" s="39" t="s">
        <v>1112</v>
      </c>
      <c r="F24" s="39" t="s">
        <v>36</v>
      </c>
      <c r="G24" s="28" t="s">
        <v>37</v>
      </c>
      <c r="H24" s="28"/>
      <c r="I24" s="28"/>
      <c r="J24" s="29" t="s">
        <v>1336</v>
      </c>
    </row>
    <row r="25" spans="1:10" ht="34.5" x14ac:dyDescent="0.3">
      <c r="A25" s="13" t="s">
        <v>1087</v>
      </c>
      <c r="B25" s="13">
        <v>24</v>
      </c>
      <c r="C25" s="12" t="s">
        <v>1088</v>
      </c>
      <c r="D25" s="12" t="s">
        <v>1089</v>
      </c>
      <c r="E25" s="39" t="s">
        <v>1113</v>
      </c>
      <c r="F25" s="39" t="s">
        <v>36</v>
      </c>
      <c r="G25" s="28" t="s">
        <v>37</v>
      </c>
      <c r="H25" s="28"/>
      <c r="I25" s="28"/>
      <c r="J25" s="29" t="s">
        <v>1340</v>
      </c>
    </row>
    <row r="26" spans="1:10" ht="34.5" x14ac:dyDescent="0.3">
      <c r="A26" s="13" t="s">
        <v>1087</v>
      </c>
      <c r="B26" s="13">
        <v>25</v>
      </c>
      <c r="C26" s="12" t="s">
        <v>1088</v>
      </c>
      <c r="D26" s="12" t="s">
        <v>1089</v>
      </c>
      <c r="E26" s="39" t="s">
        <v>1114</v>
      </c>
      <c r="F26" s="39" t="s">
        <v>36</v>
      </c>
      <c r="G26" s="28" t="s">
        <v>37</v>
      </c>
      <c r="H26" s="28"/>
      <c r="I26" s="28"/>
      <c r="J26" s="29" t="s">
        <v>1535</v>
      </c>
    </row>
    <row r="27" spans="1:10" ht="80.5" x14ac:dyDescent="0.3">
      <c r="A27" s="13" t="s">
        <v>1087</v>
      </c>
      <c r="B27" s="13">
        <v>26</v>
      </c>
      <c r="C27" s="12" t="s">
        <v>1115</v>
      </c>
      <c r="D27" s="12" t="s">
        <v>1115</v>
      </c>
      <c r="E27" s="39" t="s">
        <v>1116</v>
      </c>
      <c r="F27" s="39" t="s">
        <v>36</v>
      </c>
      <c r="G27" s="28" t="s">
        <v>37</v>
      </c>
      <c r="H27" s="28"/>
      <c r="I27" s="28"/>
      <c r="J27" s="29" t="s">
        <v>1593</v>
      </c>
    </row>
    <row r="28" spans="1:10" ht="24" x14ac:dyDescent="0.3">
      <c r="A28" s="13" t="s">
        <v>1087</v>
      </c>
      <c r="B28" s="13">
        <v>27</v>
      </c>
      <c r="C28" s="12" t="s">
        <v>1115</v>
      </c>
      <c r="D28" s="12" t="s">
        <v>1115</v>
      </c>
      <c r="E28" s="39" t="s">
        <v>1117</v>
      </c>
      <c r="F28" s="39" t="s">
        <v>36</v>
      </c>
      <c r="G28" s="28" t="s">
        <v>37</v>
      </c>
      <c r="H28" s="28"/>
      <c r="I28" s="28"/>
      <c r="J28" s="29" t="s">
        <v>1341</v>
      </c>
    </row>
    <row r="29" spans="1:10" ht="23" x14ac:dyDescent="0.3">
      <c r="A29" s="13" t="s">
        <v>1087</v>
      </c>
      <c r="B29" s="13">
        <v>28</v>
      </c>
      <c r="C29" s="12" t="s">
        <v>1115</v>
      </c>
      <c r="D29" s="12" t="s">
        <v>1115</v>
      </c>
      <c r="E29" s="39" t="s">
        <v>1118</v>
      </c>
      <c r="F29" s="39" t="s">
        <v>36</v>
      </c>
      <c r="G29" s="28" t="s">
        <v>37</v>
      </c>
      <c r="H29" s="28"/>
      <c r="I29" s="28"/>
      <c r="J29" s="29" t="s">
        <v>1594</v>
      </c>
    </row>
    <row r="30" spans="1:10" ht="24" x14ac:dyDescent="0.3">
      <c r="A30" s="13" t="s">
        <v>1087</v>
      </c>
      <c r="B30" s="13">
        <v>29</v>
      </c>
      <c r="C30" s="12" t="s">
        <v>1115</v>
      </c>
      <c r="D30" s="12" t="s">
        <v>1115</v>
      </c>
      <c r="E30" s="39" t="s">
        <v>1119</v>
      </c>
      <c r="F30" s="39" t="s">
        <v>36</v>
      </c>
      <c r="G30" s="28" t="s">
        <v>37</v>
      </c>
      <c r="H30" s="28"/>
      <c r="I30" s="28"/>
      <c r="J30" s="29" t="s">
        <v>1516</v>
      </c>
    </row>
    <row r="31" spans="1:10" ht="24" x14ac:dyDescent="0.3">
      <c r="A31" s="13" t="s">
        <v>1087</v>
      </c>
      <c r="B31" s="13">
        <v>30</v>
      </c>
      <c r="C31" s="12" t="s">
        <v>1115</v>
      </c>
      <c r="D31" s="12" t="s">
        <v>1115</v>
      </c>
      <c r="E31" s="39" t="s">
        <v>1120</v>
      </c>
      <c r="F31" s="39" t="s">
        <v>36</v>
      </c>
      <c r="G31" s="28" t="s">
        <v>37</v>
      </c>
      <c r="H31" s="28"/>
      <c r="I31" s="28"/>
      <c r="J31" s="29" t="s">
        <v>1342</v>
      </c>
    </row>
    <row r="32" spans="1:10" ht="23" x14ac:dyDescent="0.3">
      <c r="A32" s="13" t="s">
        <v>1087</v>
      </c>
      <c r="B32" s="13">
        <v>31</v>
      </c>
      <c r="C32" s="12" t="s">
        <v>1115</v>
      </c>
      <c r="D32" s="12" t="s">
        <v>1115</v>
      </c>
      <c r="E32" s="39" t="s">
        <v>1121</v>
      </c>
      <c r="F32" s="39" t="s">
        <v>36</v>
      </c>
      <c r="G32" s="28" t="s">
        <v>37</v>
      </c>
      <c r="H32" s="28"/>
      <c r="I32" s="28"/>
      <c r="J32" s="29" t="s">
        <v>1343</v>
      </c>
    </row>
    <row r="33" spans="1:10" ht="24" x14ac:dyDescent="0.3">
      <c r="A33" s="13" t="s">
        <v>1087</v>
      </c>
      <c r="B33" s="13">
        <v>32</v>
      </c>
      <c r="C33" s="12" t="s">
        <v>1115</v>
      </c>
      <c r="D33" s="12" t="s">
        <v>1115</v>
      </c>
      <c r="E33" s="38" t="s">
        <v>1122</v>
      </c>
      <c r="F33" s="39" t="s">
        <v>36</v>
      </c>
      <c r="G33" s="28" t="s">
        <v>37</v>
      </c>
      <c r="H33" s="28"/>
      <c r="I33" s="28"/>
      <c r="J33" s="160" t="s">
        <v>1534</v>
      </c>
    </row>
    <row r="34" spans="1:10" ht="24" x14ac:dyDescent="0.3">
      <c r="A34" s="13" t="s">
        <v>1087</v>
      </c>
      <c r="B34" s="13">
        <v>33</v>
      </c>
      <c r="C34" s="12" t="s">
        <v>1115</v>
      </c>
      <c r="D34" s="12" t="s">
        <v>1115</v>
      </c>
      <c r="E34" s="38" t="s">
        <v>1123</v>
      </c>
      <c r="F34" s="39" t="s">
        <v>36</v>
      </c>
      <c r="G34" s="28" t="s">
        <v>37</v>
      </c>
      <c r="H34" s="28"/>
      <c r="I34" s="28" t="s">
        <v>427</v>
      </c>
      <c r="J34" s="29" t="s">
        <v>1617</v>
      </c>
    </row>
    <row r="35" spans="1:10" ht="34.5" x14ac:dyDescent="0.3">
      <c r="A35" s="13" t="s">
        <v>1087</v>
      </c>
      <c r="B35" s="13">
        <v>34</v>
      </c>
      <c r="C35" s="12" t="s">
        <v>1115</v>
      </c>
      <c r="D35" s="12" t="s">
        <v>1115</v>
      </c>
      <c r="E35" s="38" t="s">
        <v>1124</v>
      </c>
      <c r="F35" s="39" t="s">
        <v>36</v>
      </c>
      <c r="G35" s="28" t="s">
        <v>37</v>
      </c>
      <c r="H35" s="28"/>
      <c r="I35" s="28"/>
      <c r="J35" s="29" t="s">
        <v>1595</v>
      </c>
    </row>
    <row r="36" spans="1:10" ht="23" x14ac:dyDescent="0.3">
      <c r="A36" s="13" t="s">
        <v>1087</v>
      </c>
      <c r="B36" s="13">
        <v>35</v>
      </c>
      <c r="C36" s="12" t="s">
        <v>1115</v>
      </c>
      <c r="D36" s="12" t="s">
        <v>1115</v>
      </c>
      <c r="E36" s="38" t="s">
        <v>1125</v>
      </c>
      <c r="F36" s="39" t="s">
        <v>36</v>
      </c>
      <c r="G36" s="28" t="s">
        <v>37</v>
      </c>
      <c r="H36" s="28"/>
      <c r="I36" s="28" t="s">
        <v>427</v>
      </c>
      <c r="J36" s="29" t="s">
        <v>1611</v>
      </c>
    </row>
    <row r="37" spans="1:10" ht="23" x14ac:dyDescent="0.3">
      <c r="A37" s="13" t="s">
        <v>1087</v>
      </c>
      <c r="B37" s="13">
        <v>36</v>
      </c>
      <c r="C37" s="12" t="s">
        <v>1115</v>
      </c>
      <c r="D37" s="12" t="s">
        <v>1115</v>
      </c>
      <c r="E37" s="38" t="s">
        <v>1126</v>
      </c>
      <c r="F37" s="46" t="s">
        <v>49</v>
      </c>
      <c r="G37" s="28" t="s">
        <v>37</v>
      </c>
      <c r="H37" s="28"/>
      <c r="I37" s="28" t="s">
        <v>427</v>
      </c>
      <c r="J37" s="29" t="s">
        <v>1611</v>
      </c>
    </row>
    <row r="38" spans="1:10" ht="23" x14ac:dyDescent="0.3">
      <c r="A38" s="13" t="s">
        <v>1087</v>
      </c>
      <c r="B38" s="13">
        <v>37</v>
      </c>
      <c r="C38" s="12" t="s">
        <v>1115</v>
      </c>
      <c r="D38" s="12" t="s">
        <v>1115</v>
      </c>
      <c r="E38" s="38" t="s">
        <v>1127</v>
      </c>
      <c r="F38" s="46" t="s">
        <v>36</v>
      </c>
      <c r="G38" s="28" t="s">
        <v>37</v>
      </c>
      <c r="H38" s="28"/>
      <c r="I38" s="28" t="s">
        <v>427</v>
      </c>
      <c r="J38" s="29" t="s">
        <v>1611</v>
      </c>
    </row>
    <row r="39" spans="1:10" ht="36" x14ac:dyDescent="0.3">
      <c r="A39" s="13" t="s">
        <v>1087</v>
      </c>
      <c r="B39" s="13">
        <v>38</v>
      </c>
      <c r="C39" s="12" t="s">
        <v>1115</v>
      </c>
      <c r="D39" s="12" t="s">
        <v>1115</v>
      </c>
      <c r="E39" s="38" t="s">
        <v>1128</v>
      </c>
      <c r="F39" s="46" t="s">
        <v>36</v>
      </c>
      <c r="G39" s="28" t="s">
        <v>37</v>
      </c>
      <c r="H39" s="28"/>
      <c r="I39" s="28" t="s">
        <v>427</v>
      </c>
      <c r="J39" s="29" t="s">
        <v>1611</v>
      </c>
    </row>
    <row r="40" spans="1:10" ht="34.5" x14ac:dyDescent="0.3">
      <c r="A40" s="13" t="s">
        <v>1087</v>
      </c>
      <c r="B40" s="13">
        <v>39</v>
      </c>
      <c r="C40" s="12" t="s">
        <v>1115</v>
      </c>
      <c r="D40" s="12" t="s">
        <v>1115</v>
      </c>
      <c r="E40" s="38" t="s">
        <v>1129</v>
      </c>
      <c r="F40" s="46" t="s">
        <v>36</v>
      </c>
      <c r="G40" s="28" t="s">
        <v>37</v>
      </c>
      <c r="H40" s="28"/>
      <c r="I40" s="28" t="s">
        <v>427</v>
      </c>
      <c r="J40" s="29" t="s">
        <v>1612</v>
      </c>
    </row>
    <row r="41" spans="1:10" ht="23" x14ac:dyDescent="0.3">
      <c r="A41" s="13" t="s">
        <v>1087</v>
      </c>
      <c r="B41" s="13">
        <v>40</v>
      </c>
      <c r="C41" s="12" t="s">
        <v>1115</v>
      </c>
      <c r="D41" s="12" t="s">
        <v>1115</v>
      </c>
      <c r="E41" s="38" t="s">
        <v>1130</v>
      </c>
      <c r="F41" s="46" t="s">
        <v>36</v>
      </c>
      <c r="G41" s="28" t="s">
        <v>37</v>
      </c>
      <c r="H41" s="28"/>
      <c r="I41" s="28" t="s">
        <v>427</v>
      </c>
      <c r="J41" s="29" t="s">
        <v>1596</v>
      </c>
    </row>
    <row r="42" spans="1:10" ht="24" x14ac:dyDescent="0.3">
      <c r="A42" s="13" t="s">
        <v>1087</v>
      </c>
      <c r="B42" s="13">
        <v>41</v>
      </c>
      <c r="C42" s="12" t="s">
        <v>1115</v>
      </c>
      <c r="D42" s="12" t="s">
        <v>1115</v>
      </c>
      <c r="E42" s="38" t="s">
        <v>1131</v>
      </c>
      <c r="F42" s="46" t="s">
        <v>36</v>
      </c>
      <c r="G42" s="28" t="s">
        <v>37</v>
      </c>
      <c r="H42" s="28"/>
      <c r="I42" s="28" t="s">
        <v>427</v>
      </c>
      <c r="J42" s="29" t="s">
        <v>1596</v>
      </c>
    </row>
    <row r="43" spans="1:10" ht="24" x14ac:dyDescent="0.3">
      <c r="A43" s="13" t="s">
        <v>1087</v>
      </c>
      <c r="B43" s="13">
        <v>42</v>
      </c>
      <c r="C43" s="12" t="s">
        <v>1115</v>
      </c>
      <c r="D43" s="12" t="s">
        <v>1115</v>
      </c>
      <c r="E43" s="38" t="s">
        <v>1132</v>
      </c>
      <c r="F43" s="46" t="s">
        <v>36</v>
      </c>
      <c r="G43" s="28" t="s">
        <v>37</v>
      </c>
      <c r="H43" s="28"/>
      <c r="I43" s="28"/>
      <c r="J43" s="29" t="s">
        <v>1611</v>
      </c>
    </row>
    <row r="44" spans="1:10" ht="36" x14ac:dyDescent="0.3">
      <c r="A44" s="13" t="s">
        <v>1087</v>
      </c>
      <c r="B44" s="13">
        <v>43</v>
      </c>
      <c r="C44" s="12" t="s">
        <v>1115</v>
      </c>
      <c r="D44" s="12" t="s">
        <v>1115</v>
      </c>
      <c r="E44" s="64" t="s">
        <v>1133</v>
      </c>
      <c r="F44" s="46" t="s">
        <v>36</v>
      </c>
      <c r="G44" s="28" t="s">
        <v>37</v>
      </c>
      <c r="H44" s="28"/>
      <c r="I44" s="28" t="s">
        <v>427</v>
      </c>
      <c r="J44" s="29" t="s">
        <v>1597</v>
      </c>
    </row>
    <row r="45" spans="1:10" ht="34.5" x14ac:dyDescent="0.3">
      <c r="A45" s="13" t="s">
        <v>1087</v>
      </c>
      <c r="B45" s="13">
        <v>44</v>
      </c>
      <c r="C45" s="12" t="s">
        <v>1115</v>
      </c>
      <c r="D45" s="12" t="s">
        <v>1115</v>
      </c>
      <c r="E45" s="54" t="s">
        <v>1134</v>
      </c>
      <c r="F45" s="46" t="s">
        <v>36</v>
      </c>
      <c r="G45" s="28" t="s">
        <v>37</v>
      </c>
      <c r="H45" s="28"/>
      <c r="I45" s="28" t="s">
        <v>427</v>
      </c>
      <c r="J45" s="29" t="s">
        <v>1613</v>
      </c>
    </row>
    <row r="46" spans="1:10" ht="34.5" x14ac:dyDescent="0.3">
      <c r="A46" s="13" t="s">
        <v>1087</v>
      </c>
      <c r="B46" s="13">
        <v>45</v>
      </c>
      <c r="C46" s="11" t="s">
        <v>1135</v>
      </c>
      <c r="D46" s="11" t="s">
        <v>1135</v>
      </c>
      <c r="E46" s="38" t="s">
        <v>1136</v>
      </c>
      <c r="F46" s="46" t="s">
        <v>36</v>
      </c>
      <c r="G46" s="28" t="s">
        <v>37</v>
      </c>
      <c r="H46" s="28"/>
      <c r="I46" s="28" t="s">
        <v>427</v>
      </c>
      <c r="J46" s="29" t="s">
        <v>1598</v>
      </c>
    </row>
    <row r="47" spans="1:10" ht="46" x14ac:dyDescent="0.3">
      <c r="A47" s="13" t="s">
        <v>1087</v>
      </c>
      <c r="B47" s="13">
        <v>46</v>
      </c>
      <c r="C47" s="12" t="s">
        <v>1137</v>
      </c>
      <c r="D47" s="12" t="s">
        <v>1138</v>
      </c>
      <c r="E47" s="39" t="s">
        <v>1139</v>
      </c>
      <c r="F47" s="46" t="s">
        <v>36</v>
      </c>
      <c r="G47" s="28" t="s">
        <v>52</v>
      </c>
      <c r="H47" s="28"/>
      <c r="I47" s="28"/>
      <c r="J47" s="29" t="s">
        <v>1660</v>
      </c>
    </row>
    <row r="48" spans="1:10" ht="24" x14ac:dyDescent="0.3">
      <c r="A48" s="13" t="s">
        <v>1087</v>
      </c>
      <c r="B48" s="13">
        <v>47</v>
      </c>
      <c r="C48" s="12" t="s">
        <v>1137</v>
      </c>
      <c r="D48" s="12" t="s">
        <v>1138</v>
      </c>
      <c r="E48" s="39" t="s">
        <v>1140</v>
      </c>
      <c r="F48" s="46" t="s">
        <v>36</v>
      </c>
      <c r="G48" s="28" t="s">
        <v>37</v>
      </c>
      <c r="H48" s="28"/>
      <c r="I48" s="28"/>
      <c r="J48" s="29" t="s">
        <v>1344</v>
      </c>
    </row>
    <row r="49" spans="1:10" ht="34.5" x14ac:dyDescent="0.3">
      <c r="A49" s="13" t="s">
        <v>1087</v>
      </c>
      <c r="B49" s="13">
        <v>48</v>
      </c>
      <c r="C49" s="12" t="s">
        <v>1137</v>
      </c>
      <c r="D49" s="12" t="s">
        <v>1138</v>
      </c>
      <c r="E49" s="39" t="s">
        <v>1141</v>
      </c>
      <c r="F49" s="46" t="s">
        <v>36</v>
      </c>
      <c r="G49" s="28" t="s">
        <v>37</v>
      </c>
      <c r="H49" s="28"/>
      <c r="I49" s="28"/>
      <c r="J49" s="29" t="s">
        <v>1345</v>
      </c>
    </row>
    <row r="50" spans="1:10" ht="60" x14ac:dyDescent="0.3">
      <c r="A50" s="13" t="s">
        <v>1087</v>
      </c>
      <c r="B50" s="13">
        <v>49</v>
      </c>
      <c r="C50" s="12" t="s">
        <v>1137</v>
      </c>
      <c r="D50" s="12" t="s">
        <v>1138</v>
      </c>
      <c r="E50" s="39" t="s">
        <v>1142</v>
      </c>
      <c r="F50" s="46" t="s">
        <v>36</v>
      </c>
      <c r="G50" s="28" t="s">
        <v>37</v>
      </c>
      <c r="H50" s="28"/>
      <c r="I50" s="28"/>
      <c r="J50" s="29" t="s">
        <v>1346</v>
      </c>
    </row>
    <row r="51" spans="1:10" ht="34.5" x14ac:dyDescent="0.3">
      <c r="A51" s="13" t="s">
        <v>1087</v>
      </c>
      <c r="B51" s="13">
        <v>50</v>
      </c>
      <c r="C51" s="12" t="s">
        <v>1137</v>
      </c>
      <c r="D51" s="12" t="s">
        <v>1138</v>
      </c>
      <c r="E51" s="39" t="s">
        <v>1143</v>
      </c>
      <c r="F51" s="46" t="s">
        <v>36</v>
      </c>
      <c r="G51" s="28" t="s">
        <v>37</v>
      </c>
      <c r="H51" s="28"/>
      <c r="I51" s="28"/>
      <c r="J51" s="29" t="s">
        <v>1346</v>
      </c>
    </row>
    <row r="52" spans="1:10" ht="24" x14ac:dyDescent="0.3">
      <c r="A52" s="13" t="s">
        <v>1087</v>
      </c>
      <c r="B52" s="13">
        <v>51</v>
      </c>
      <c r="C52" s="12" t="s">
        <v>1137</v>
      </c>
      <c r="D52" s="12" t="s">
        <v>1138</v>
      </c>
      <c r="E52" s="39" t="s">
        <v>1144</v>
      </c>
      <c r="F52" s="46" t="s">
        <v>36</v>
      </c>
      <c r="G52" s="28" t="s">
        <v>52</v>
      </c>
      <c r="H52" s="28"/>
      <c r="I52" s="28"/>
      <c r="J52" s="29" t="s">
        <v>1365</v>
      </c>
    </row>
    <row r="53" spans="1:10" ht="23" x14ac:dyDescent="0.3">
      <c r="A53" s="13" t="s">
        <v>1087</v>
      </c>
      <c r="B53" s="13">
        <v>52</v>
      </c>
      <c r="C53" s="12" t="s">
        <v>1137</v>
      </c>
      <c r="D53" s="12" t="s">
        <v>1138</v>
      </c>
      <c r="E53" s="39" t="s">
        <v>1145</v>
      </c>
      <c r="F53" s="46" t="s">
        <v>36</v>
      </c>
      <c r="G53" s="28" t="s">
        <v>37</v>
      </c>
      <c r="H53" s="28"/>
      <c r="I53" s="28"/>
      <c r="J53" s="29" t="s">
        <v>1614</v>
      </c>
    </row>
    <row r="54" spans="1:10" ht="24" x14ac:dyDescent="0.3">
      <c r="A54" s="13" t="s">
        <v>1087</v>
      </c>
      <c r="B54" s="13">
        <v>53</v>
      </c>
      <c r="C54" s="12" t="s">
        <v>1137</v>
      </c>
      <c r="D54" s="12" t="s">
        <v>1138</v>
      </c>
      <c r="E54" s="39" t="s">
        <v>1146</v>
      </c>
      <c r="F54" s="46" t="s">
        <v>36</v>
      </c>
      <c r="G54" s="28" t="s">
        <v>37</v>
      </c>
      <c r="H54" s="28"/>
      <c r="I54" s="28"/>
      <c r="J54" s="29" t="s">
        <v>1347</v>
      </c>
    </row>
    <row r="55" spans="1:10" ht="36" x14ac:dyDescent="0.3">
      <c r="A55" s="13" t="s">
        <v>1087</v>
      </c>
      <c r="B55" s="13">
        <v>54</v>
      </c>
      <c r="C55" s="12" t="s">
        <v>1137</v>
      </c>
      <c r="D55" s="12" t="s">
        <v>1138</v>
      </c>
      <c r="E55" s="39" t="s">
        <v>1147</v>
      </c>
      <c r="F55" s="46" t="s">
        <v>36</v>
      </c>
      <c r="G55" s="28" t="s">
        <v>37</v>
      </c>
      <c r="H55" s="28"/>
      <c r="I55" s="28"/>
      <c r="J55" s="29" t="s">
        <v>1517</v>
      </c>
    </row>
    <row r="56" spans="1:10" ht="34.5" x14ac:dyDescent="0.3">
      <c r="A56" s="13" t="s">
        <v>1087</v>
      </c>
      <c r="B56" s="13">
        <v>55</v>
      </c>
      <c r="C56" s="12" t="s">
        <v>1137</v>
      </c>
      <c r="D56" s="12" t="s">
        <v>1138</v>
      </c>
      <c r="E56" s="39" t="s">
        <v>1148</v>
      </c>
      <c r="F56" s="46" t="s">
        <v>36</v>
      </c>
      <c r="G56" s="28" t="s">
        <v>37</v>
      </c>
      <c r="H56" s="28"/>
      <c r="I56" s="28"/>
      <c r="J56" s="29" t="s">
        <v>1518</v>
      </c>
    </row>
    <row r="57" spans="1:10" ht="12" x14ac:dyDescent="0.3">
      <c r="A57" s="13" t="s">
        <v>1087</v>
      </c>
      <c r="B57" s="13">
        <v>56</v>
      </c>
      <c r="C57" s="12" t="s">
        <v>1137</v>
      </c>
      <c r="D57" s="12" t="s">
        <v>1138</v>
      </c>
      <c r="E57" s="39" t="s">
        <v>1149</v>
      </c>
      <c r="F57" s="46" t="s">
        <v>36</v>
      </c>
      <c r="G57" s="28" t="s">
        <v>37</v>
      </c>
      <c r="H57" s="28"/>
      <c r="I57" s="28"/>
      <c r="J57" s="29" t="s">
        <v>1349</v>
      </c>
    </row>
    <row r="58" spans="1:10" ht="46" x14ac:dyDescent="0.3">
      <c r="A58" s="13" t="s">
        <v>1087</v>
      </c>
      <c r="B58" s="13">
        <v>57</v>
      </c>
      <c r="C58" s="12" t="s">
        <v>1137</v>
      </c>
      <c r="D58" s="12" t="s">
        <v>1138</v>
      </c>
      <c r="E58" s="39" t="s">
        <v>1150</v>
      </c>
      <c r="F58" s="46" t="s">
        <v>36</v>
      </c>
      <c r="G58" s="28" t="s">
        <v>37</v>
      </c>
      <c r="H58" s="28"/>
      <c r="I58" s="28"/>
      <c r="J58" s="29" t="s">
        <v>1348</v>
      </c>
    </row>
    <row r="59" spans="1:10" ht="23" x14ac:dyDescent="0.3">
      <c r="A59" s="13" t="s">
        <v>1087</v>
      </c>
      <c r="B59" s="13">
        <v>58</v>
      </c>
      <c r="C59" s="12" t="s">
        <v>1137</v>
      </c>
      <c r="D59" s="12" t="s">
        <v>1137</v>
      </c>
      <c r="E59" s="39" t="s">
        <v>1151</v>
      </c>
      <c r="F59" s="46" t="s">
        <v>36</v>
      </c>
      <c r="G59" s="28" t="s">
        <v>37</v>
      </c>
      <c r="H59" s="28"/>
      <c r="I59" s="28"/>
      <c r="J59" s="29" t="s">
        <v>1350</v>
      </c>
    </row>
    <row r="60" spans="1:10" ht="24" x14ac:dyDescent="0.3">
      <c r="A60" s="13" t="s">
        <v>1087</v>
      </c>
      <c r="B60" s="13">
        <v>59</v>
      </c>
      <c r="C60" s="12" t="s">
        <v>1137</v>
      </c>
      <c r="D60" s="12" t="s">
        <v>1137</v>
      </c>
      <c r="E60" s="39" t="s">
        <v>1152</v>
      </c>
      <c r="F60" s="46" t="s">
        <v>36</v>
      </c>
      <c r="G60" s="28" t="s">
        <v>37</v>
      </c>
      <c r="H60" s="28"/>
      <c r="I60" s="28"/>
      <c r="J60" s="29" t="s">
        <v>1351</v>
      </c>
    </row>
    <row r="61" spans="1:10" ht="23" x14ac:dyDescent="0.3">
      <c r="A61" s="13" t="s">
        <v>1087</v>
      </c>
      <c r="B61" s="13">
        <v>60</v>
      </c>
      <c r="C61" s="12" t="s">
        <v>1137</v>
      </c>
      <c r="D61" s="12" t="s">
        <v>1137</v>
      </c>
      <c r="E61" s="39" t="s">
        <v>1153</v>
      </c>
      <c r="F61" s="46" t="s">
        <v>36</v>
      </c>
      <c r="G61" s="28" t="s">
        <v>37</v>
      </c>
      <c r="H61" s="28"/>
      <c r="I61" s="28"/>
      <c r="J61" s="29" t="s">
        <v>1351</v>
      </c>
    </row>
    <row r="62" spans="1:10" ht="24" x14ac:dyDescent="0.3">
      <c r="A62" s="13" t="s">
        <v>1087</v>
      </c>
      <c r="B62" s="13">
        <v>61</v>
      </c>
      <c r="C62" s="12" t="s">
        <v>1137</v>
      </c>
      <c r="D62" s="12" t="s">
        <v>1137</v>
      </c>
      <c r="E62" s="39" t="s">
        <v>1154</v>
      </c>
      <c r="F62" s="46" t="s">
        <v>36</v>
      </c>
      <c r="G62" s="28" t="s">
        <v>37</v>
      </c>
      <c r="H62" s="28"/>
      <c r="I62" s="28"/>
      <c r="J62" s="29" t="s">
        <v>1352</v>
      </c>
    </row>
    <row r="63" spans="1:10" ht="24" x14ac:dyDescent="0.3">
      <c r="A63" s="13" t="s">
        <v>1087</v>
      </c>
      <c r="B63" s="13">
        <v>62</v>
      </c>
      <c r="C63" s="12" t="s">
        <v>1137</v>
      </c>
      <c r="D63" s="12" t="s">
        <v>1137</v>
      </c>
      <c r="E63" s="38" t="s">
        <v>1155</v>
      </c>
      <c r="F63" s="46" t="s">
        <v>36</v>
      </c>
      <c r="G63" s="28" t="s">
        <v>37</v>
      </c>
      <c r="H63" s="28"/>
      <c r="I63" s="28"/>
      <c r="J63" s="29" t="s">
        <v>1352</v>
      </c>
    </row>
    <row r="64" spans="1:10" ht="23" x14ac:dyDescent="0.3">
      <c r="A64" s="13" t="s">
        <v>1087</v>
      </c>
      <c r="B64" s="13">
        <v>63</v>
      </c>
      <c r="C64" s="12" t="s">
        <v>1137</v>
      </c>
      <c r="D64" s="12" t="s">
        <v>1137</v>
      </c>
      <c r="E64" s="38" t="s">
        <v>1156</v>
      </c>
      <c r="F64" s="46" t="s">
        <v>36</v>
      </c>
      <c r="G64" s="28" t="s">
        <v>37</v>
      </c>
      <c r="H64" s="28"/>
      <c r="I64" s="28"/>
      <c r="J64" s="29" t="s">
        <v>1351</v>
      </c>
    </row>
    <row r="65" spans="1:10" ht="24" x14ac:dyDescent="0.3">
      <c r="A65" s="13" t="s">
        <v>1087</v>
      </c>
      <c r="B65" s="13">
        <v>64</v>
      </c>
      <c r="C65" s="12" t="s">
        <v>1137</v>
      </c>
      <c r="D65" s="12" t="s">
        <v>1137</v>
      </c>
      <c r="E65" s="38" t="s">
        <v>1157</v>
      </c>
      <c r="F65" s="46" t="s">
        <v>36</v>
      </c>
      <c r="G65" s="28" t="s">
        <v>37</v>
      </c>
      <c r="H65" s="28"/>
      <c r="I65" s="28"/>
      <c r="J65" s="29" t="s">
        <v>1362</v>
      </c>
    </row>
    <row r="66" spans="1:10" ht="24" x14ac:dyDescent="0.3">
      <c r="A66" s="13" t="s">
        <v>1087</v>
      </c>
      <c r="B66" s="13">
        <v>65</v>
      </c>
      <c r="C66" s="12" t="s">
        <v>1137</v>
      </c>
      <c r="D66" s="12" t="s">
        <v>1137</v>
      </c>
      <c r="E66" s="38" t="s">
        <v>1158</v>
      </c>
      <c r="F66" s="46" t="s">
        <v>36</v>
      </c>
      <c r="G66" s="28" t="s">
        <v>37</v>
      </c>
      <c r="H66" s="28"/>
      <c r="I66" s="28"/>
      <c r="J66" s="29" t="s">
        <v>1363</v>
      </c>
    </row>
    <row r="67" spans="1:10" ht="34.5" x14ac:dyDescent="0.3">
      <c r="A67" s="13" t="s">
        <v>1087</v>
      </c>
      <c r="B67" s="13">
        <v>66</v>
      </c>
      <c r="C67" s="12" t="s">
        <v>1137</v>
      </c>
      <c r="D67" s="12" t="s">
        <v>1137</v>
      </c>
      <c r="E67" s="38" t="s">
        <v>1159</v>
      </c>
      <c r="F67" s="46" t="s">
        <v>36</v>
      </c>
      <c r="G67" s="28" t="s">
        <v>37</v>
      </c>
      <c r="H67" s="28"/>
      <c r="I67" s="28"/>
      <c r="J67" s="29" t="s">
        <v>1364</v>
      </c>
    </row>
    <row r="68" spans="1:10" ht="23" x14ac:dyDescent="0.3">
      <c r="A68" s="13" t="s">
        <v>1087</v>
      </c>
      <c r="B68" s="13">
        <v>67</v>
      </c>
      <c r="C68" s="12" t="s">
        <v>1137</v>
      </c>
      <c r="D68" s="12" t="s">
        <v>1137</v>
      </c>
      <c r="E68" s="38" t="s">
        <v>1160</v>
      </c>
      <c r="F68" s="46" t="s">
        <v>36</v>
      </c>
      <c r="G68" s="28" t="s">
        <v>37</v>
      </c>
      <c r="H68" s="28"/>
      <c r="I68" s="28"/>
      <c r="J68" s="29" t="s">
        <v>1519</v>
      </c>
    </row>
    <row r="69" spans="1:10" ht="34.5" x14ac:dyDescent="0.3">
      <c r="A69" s="13" t="s">
        <v>1087</v>
      </c>
      <c r="B69" s="13">
        <v>68</v>
      </c>
      <c r="C69" s="12" t="s">
        <v>1137</v>
      </c>
      <c r="D69" s="12" t="s">
        <v>1137</v>
      </c>
      <c r="E69" s="38" t="s">
        <v>1161</v>
      </c>
      <c r="F69" s="46" t="s">
        <v>36</v>
      </c>
      <c r="G69" s="28" t="s">
        <v>37</v>
      </c>
      <c r="H69" s="28"/>
      <c r="I69" s="28"/>
      <c r="J69" s="29" t="s">
        <v>1520</v>
      </c>
    </row>
    <row r="70" spans="1:10" ht="34.5" x14ac:dyDescent="0.3">
      <c r="A70" s="13" t="s">
        <v>1087</v>
      </c>
      <c r="B70" s="13">
        <v>69</v>
      </c>
      <c r="C70" s="12" t="s">
        <v>1137</v>
      </c>
      <c r="D70" s="12" t="s">
        <v>1137</v>
      </c>
      <c r="E70" s="38" t="s">
        <v>1162</v>
      </c>
      <c r="F70" s="46" t="s">
        <v>36</v>
      </c>
      <c r="G70" s="28" t="s">
        <v>37</v>
      </c>
      <c r="H70" s="28"/>
      <c r="I70" s="28"/>
      <c r="J70" s="29" t="s">
        <v>1353</v>
      </c>
    </row>
    <row r="71" spans="1:10" ht="34.5" x14ac:dyDescent="0.3">
      <c r="A71" s="13" t="s">
        <v>1087</v>
      </c>
      <c r="B71" s="13">
        <v>70</v>
      </c>
      <c r="C71" s="12" t="s">
        <v>1137</v>
      </c>
      <c r="D71" s="12" t="s">
        <v>1137</v>
      </c>
      <c r="E71" s="38" t="s">
        <v>1163</v>
      </c>
      <c r="F71" s="46" t="s">
        <v>36</v>
      </c>
      <c r="G71" s="28" t="s">
        <v>37</v>
      </c>
      <c r="H71" s="28"/>
      <c r="I71" s="28"/>
      <c r="J71" s="29" t="s">
        <v>1389</v>
      </c>
    </row>
    <row r="72" spans="1:10" ht="34.5" x14ac:dyDescent="0.3">
      <c r="A72" s="13" t="s">
        <v>1087</v>
      </c>
      <c r="B72" s="13">
        <v>71</v>
      </c>
      <c r="C72" s="12" t="s">
        <v>1137</v>
      </c>
      <c r="D72" s="12" t="s">
        <v>1137</v>
      </c>
      <c r="E72" s="38" t="s">
        <v>1164</v>
      </c>
      <c r="F72" s="46" t="s">
        <v>36</v>
      </c>
      <c r="G72" s="28" t="s">
        <v>52</v>
      </c>
      <c r="H72" s="28"/>
      <c r="I72" s="28"/>
      <c r="J72" s="29" t="s">
        <v>1599</v>
      </c>
    </row>
    <row r="73" spans="1:10" ht="23" x14ac:dyDescent="0.3">
      <c r="A73" s="13" t="s">
        <v>1087</v>
      </c>
      <c r="B73" s="13">
        <v>72</v>
      </c>
      <c r="C73" s="12" t="s">
        <v>1137</v>
      </c>
      <c r="D73" s="12" t="s">
        <v>1137</v>
      </c>
      <c r="E73" s="38" t="s">
        <v>1165</v>
      </c>
      <c r="F73" s="46" t="s">
        <v>36</v>
      </c>
      <c r="G73" s="28" t="s">
        <v>37</v>
      </c>
      <c r="H73" s="28"/>
      <c r="I73" s="28"/>
      <c r="J73" s="29" t="s">
        <v>1600</v>
      </c>
    </row>
    <row r="74" spans="1:10" ht="36" x14ac:dyDescent="0.3">
      <c r="A74" s="13" t="s">
        <v>1087</v>
      </c>
      <c r="B74" s="13">
        <v>73</v>
      </c>
      <c r="C74" s="12" t="s">
        <v>1137</v>
      </c>
      <c r="D74" s="12" t="s">
        <v>1137</v>
      </c>
      <c r="E74" s="38" t="s">
        <v>1166</v>
      </c>
      <c r="F74" s="46" t="s">
        <v>36</v>
      </c>
      <c r="G74" s="28" t="s">
        <v>37</v>
      </c>
      <c r="H74" s="28"/>
      <c r="I74" s="28"/>
      <c r="J74" s="29" t="s">
        <v>1354</v>
      </c>
    </row>
    <row r="75" spans="1:10" ht="34.5" x14ac:dyDescent="0.3">
      <c r="A75" s="13" t="s">
        <v>1087</v>
      </c>
      <c r="B75" s="13">
        <v>74</v>
      </c>
      <c r="C75" s="12" t="s">
        <v>1137</v>
      </c>
      <c r="D75" s="12" t="s">
        <v>1137</v>
      </c>
      <c r="E75" s="39" t="s">
        <v>1167</v>
      </c>
      <c r="F75" s="46" t="s">
        <v>36</v>
      </c>
      <c r="G75" s="28" t="s">
        <v>37</v>
      </c>
      <c r="H75" s="28"/>
      <c r="I75" s="28"/>
      <c r="J75" s="29" t="s">
        <v>1599</v>
      </c>
    </row>
    <row r="76" spans="1:10" ht="23" x14ac:dyDescent="0.3">
      <c r="A76" s="13" t="s">
        <v>1087</v>
      </c>
      <c r="B76" s="13">
        <v>75</v>
      </c>
      <c r="C76" s="12" t="s">
        <v>1137</v>
      </c>
      <c r="D76" s="12" t="s">
        <v>1137</v>
      </c>
      <c r="E76" s="39" t="s">
        <v>1168</v>
      </c>
      <c r="F76" s="46" t="s">
        <v>36</v>
      </c>
      <c r="G76" s="28" t="s">
        <v>37</v>
      </c>
      <c r="H76" s="28"/>
      <c r="I76" s="28"/>
      <c r="J76" s="29" t="s">
        <v>1446</v>
      </c>
    </row>
    <row r="77" spans="1:10" ht="23" x14ac:dyDescent="0.3">
      <c r="A77" s="13" t="s">
        <v>1087</v>
      </c>
      <c r="B77" s="13">
        <v>76</v>
      </c>
      <c r="C77" s="12" t="s">
        <v>1137</v>
      </c>
      <c r="D77" s="12" t="s">
        <v>1137</v>
      </c>
      <c r="E77" s="39" t="s">
        <v>1169</v>
      </c>
      <c r="F77" s="46" t="s">
        <v>36</v>
      </c>
      <c r="G77" s="28" t="s">
        <v>37</v>
      </c>
      <c r="H77" s="28"/>
      <c r="I77" s="28"/>
      <c r="J77" s="29" t="s">
        <v>1403</v>
      </c>
    </row>
    <row r="78" spans="1:10" ht="57.5" x14ac:dyDescent="0.3">
      <c r="A78" s="13" t="s">
        <v>1087</v>
      </c>
      <c r="B78" s="13">
        <v>77</v>
      </c>
      <c r="C78" s="12" t="s">
        <v>1137</v>
      </c>
      <c r="D78" s="12" t="s">
        <v>1137</v>
      </c>
      <c r="E78" s="39" t="s">
        <v>1170</v>
      </c>
      <c r="F78" s="46" t="s">
        <v>36</v>
      </c>
      <c r="G78" s="28" t="s">
        <v>37</v>
      </c>
      <c r="H78" s="28"/>
      <c r="I78" s="28"/>
      <c r="J78" s="29" t="s">
        <v>1447</v>
      </c>
    </row>
    <row r="79" spans="1:10" ht="46" x14ac:dyDescent="0.3">
      <c r="A79" s="13" t="s">
        <v>1087</v>
      </c>
      <c r="B79" s="13">
        <v>78</v>
      </c>
      <c r="C79" s="12" t="s">
        <v>1137</v>
      </c>
      <c r="D79" s="12" t="s">
        <v>1137</v>
      </c>
      <c r="E79" s="39" t="s">
        <v>1171</v>
      </c>
      <c r="F79" s="46" t="s">
        <v>36</v>
      </c>
      <c r="G79" s="28" t="s">
        <v>37</v>
      </c>
      <c r="H79" s="28"/>
      <c r="I79" s="28"/>
      <c r="J79" s="29" t="s">
        <v>1366</v>
      </c>
    </row>
    <row r="80" spans="1:10" ht="24" x14ac:dyDescent="0.3">
      <c r="A80" s="13" t="s">
        <v>1087</v>
      </c>
      <c r="B80" s="13">
        <v>79</v>
      </c>
      <c r="C80" s="12" t="s">
        <v>1137</v>
      </c>
      <c r="D80" s="12" t="s">
        <v>1137</v>
      </c>
      <c r="E80" s="39" t="s">
        <v>1172</v>
      </c>
      <c r="F80" s="46" t="s">
        <v>36</v>
      </c>
      <c r="G80" s="28" t="s">
        <v>37</v>
      </c>
      <c r="H80" s="28"/>
      <c r="I80" s="28"/>
      <c r="J80" s="29" t="s">
        <v>1367</v>
      </c>
    </row>
    <row r="81" spans="1:10" ht="24" x14ac:dyDescent="0.3">
      <c r="A81" s="13" t="s">
        <v>1087</v>
      </c>
      <c r="B81" s="13">
        <v>80</v>
      </c>
      <c r="C81" s="12" t="s">
        <v>1137</v>
      </c>
      <c r="D81" s="12" t="s">
        <v>1137</v>
      </c>
      <c r="E81" s="39" t="s">
        <v>1173</v>
      </c>
      <c r="F81" s="46" t="s">
        <v>36</v>
      </c>
      <c r="G81" s="28" t="s">
        <v>37</v>
      </c>
      <c r="H81" s="28"/>
      <c r="I81" s="28"/>
      <c r="J81" s="29" t="s">
        <v>1355</v>
      </c>
    </row>
    <row r="82" spans="1:10" ht="24" x14ac:dyDescent="0.3">
      <c r="A82" s="13" t="s">
        <v>1087</v>
      </c>
      <c r="B82" s="13">
        <v>81</v>
      </c>
      <c r="C82" s="12" t="s">
        <v>1137</v>
      </c>
      <c r="D82" s="12" t="s">
        <v>1137</v>
      </c>
      <c r="E82" s="39" t="s">
        <v>1174</v>
      </c>
      <c r="F82" s="46" t="s">
        <v>36</v>
      </c>
      <c r="G82" s="28" t="s">
        <v>37</v>
      </c>
      <c r="H82" s="28"/>
      <c r="I82" s="28"/>
      <c r="J82" s="29" t="s">
        <v>1356</v>
      </c>
    </row>
    <row r="83" spans="1:10" ht="46" x14ac:dyDescent="0.3">
      <c r="A83" s="13" t="s">
        <v>1087</v>
      </c>
      <c r="B83" s="13">
        <v>82</v>
      </c>
      <c r="C83" s="12" t="s">
        <v>1137</v>
      </c>
      <c r="D83" s="12" t="s">
        <v>1137</v>
      </c>
      <c r="E83" s="39" t="s">
        <v>1175</v>
      </c>
      <c r="F83" s="46" t="s">
        <v>36</v>
      </c>
      <c r="G83" s="28" t="s">
        <v>37</v>
      </c>
      <c r="H83" s="28"/>
      <c r="I83" s="28"/>
      <c r="J83" s="29" t="s">
        <v>1357</v>
      </c>
    </row>
    <row r="84" spans="1:10" ht="34.5" x14ac:dyDescent="0.3">
      <c r="A84" s="13" t="s">
        <v>1087</v>
      </c>
      <c r="B84" s="13">
        <v>83</v>
      </c>
      <c r="C84" s="12" t="s">
        <v>1137</v>
      </c>
      <c r="D84" s="12" t="s">
        <v>1137</v>
      </c>
      <c r="E84" s="39" t="s">
        <v>1176</v>
      </c>
      <c r="F84" s="46" t="s">
        <v>36</v>
      </c>
      <c r="G84" s="28" t="s">
        <v>37</v>
      </c>
      <c r="H84" s="28"/>
      <c r="I84" s="28"/>
      <c r="J84" s="29" t="s">
        <v>1360</v>
      </c>
    </row>
    <row r="85" spans="1:10" ht="23" x14ac:dyDescent="0.3">
      <c r="A85" s="13" t="s">
        <v>1087</v>
      </c>
      <c r="B85" s="13">
        <v>84</v>
      </c>
      <c r="C85" s="12" t="s">
        <v>1137</v>
      </c>
      <c r="D85" s="12" t="s">
        <v>1137</v>
      </c>
      <c r="E85" s="39" t="s">
        <v>1177</v>
      </c>
      <c r="F85" s="46" t="s">
        <v>36</v>
      </c>
      <c r="G85" s="28" t="s">
        <v>37</v>
      </c>
      <c r="H85" s="28"/>
      <c r="I85" s="28"/>
      <c r="J85" s="29" t="s">
        <v>1359</v>
      </c>
    </row>
    <row r="86" spans="1:10" ht="34.5" x14ac:dyDescent="0.3">
      <c r="A86" s="13" t="s">
        <v>1087</v>
      </c>
      <c r="B86" s="13">
        <v>85</v>
      </c>
      <c r="C86" s="12" t="s">
        <v>1137</v>
      </c>
      <c r="D86" s="12" t="s">
        <v>1137</v>
      </c>
      <c r="E86" s="39" t="s">
        <v>1178</v>
      </c>
      <c r="F86" s="46" t="s">
        <v>36</v>
      </c>
      <c r="G86" s="28" t="s">
        <v>37</v>
      </c>
      <c r="H86" s="28"/>
      <c r="I86" s="28"/>
      <c r="J86" s="29" t="s">
        <v>1361</v>
      </c>
    </row>
    <row r="87" spans="1:10" ht="12" x14ac:dyDescent="0.3">
      <c r="A87" s="13" t="s">
        <v>1087</v>
      </c>
      <c r="B87" s="13">
        <v>86</v>
      </c>
      <c r="C87" s="12" t="s">
        <v>1179</v>
      </c>
      <c r="D87" s="12" t="s">
        <v>1180</v>
      </c>
      <c r="E87" s="39" t="s">
        <v>1181</v>
      </c>
      <c r="F87" s="46" t="s">
        <v>36</v>
      </c>
      <c r="G87" s="28" t="s">
        <v>37</v>
      </c>
      <c r="H87" s="28"/>
      <c r="I87" s="28"/>
      <c r="J87" s="29" t="s">
        <v>1358</v>
      </c>
    </row>
    <row r="88" spans="1:10" ht="46.9" customHeight="1" x14ac:dyDescent="0.3">
      <c r="A88" s="13" t="s">
        <v>1087</v>
      </c>
      <c r="B88" s="13">
        <v>87</v>
      </c>
      <c r="C88" s="12" t="s">
        <v>1179</v>
      </c>
      <c r="D88" s="12" t="s">
        <v>1180</v>
      </c>
      <c r="E88" s="39" t="s">
        <v>1182</v>
      </c>
      <c r="F88" s="46" t="s">
        <v>36</v>
      </c>
      <c r="G88" s="28" t="s">
        <v>37</v>
      </c>
      <c r="H88" s="28"/>
      <c r="I88" s="28"/>
      <c r="J88" s="29" t="s">
        <v>1372</v>
      </c>
    </row>
    <row r="89" spans="1:10" ht="46" x14ac:dyDescent="0.3">
      <c r="A89" s="13" t="s">
        <v>1087</v>
      </c>
      <c r="B89" s="13">
        <v>88</v>
      </c>
      <c r="C89" s="12" t="s">
        <v>1179</v>
      </c>
      <c r="D89" s="12" t="s">
        <v>1180</v>
      </c>
      <c r="E89" s="39" t="s">
        <v>1183</v>
      </c>
      <c r="F89" s="46" t="s">
        <v>36</v>
      </c>
      <c r="G89" s="28" t="s">
        <v>37</v>
      </c>
      <c r="H89" s="28"/>
      <c r="I89" s="28"/>
      <c r="J89" s="29" t="s">
        <v>1374</v>
      </c>
    </row>
    <row r="90" spans="1:10" ht="12" x14ac:dyDescent="0.3">
      <c r="A90" s="13" t="s">
        <v>1087</v>
      </c>
      <c r="B90" s="13">
        <v>89</v>
      </c>
      <c r="C90" s="12" t="s">
        <v>1179</v>
      </c>
      <c r="D90" s="12" t="s">
        <v>1180</v>
      </c>
      <c r="E90" s="39" t="s">
        <v>1184</v>
      </c>
      <c r="F90" s="46" t="s">
        <v>36</v>
      </c>
      <c r="G90" s="28" t="s">
        <v>37</v>
      </c>
      <c r="H90" s="28"/>
      <c r="I90" s="28"/>
      <c r="J90" s="29" t="s">
        <v>1368</v>
      </c>
    </row>
    <row r="91" spans="1:10" ht="12" x14ac:dyDescent="0.3">
      <c r="A91" s="13" t="s">
        <v>1087</v>
      </c>
      <c r="B91" s="13">
        <v>90</v>
      </c>
      <c r="C91" s="12" t="s">
        <v>1179</v>
      </c>
      <c r="D91" s="12" t="s">
        <v>1180</v>
      </c>
      <c r="E91" s="39" t="s">
        <v>1185</v>
      </c>
      <c r="F91" s="46" t="s">
        <v>36</v>
      </c>
      <c r="G91" s="28" t="s">
        <v>37</v>
      </c>
      <c r="H91" s="28"/>
      <c r="I91" s="28"/>
      <c r="J91" s="29" t="s">
        <v>1369</v>
      </c>
    </row>
    <row r="92" spans="1:10" ht="23" x14ac:dyDescent="0.3">
      <c r="A92" s="13" t="s">
        <v>1087</v>
      </c>
      <c r="B92" s="13">
        <v>91</v>
      </c>
      <c r="C92" s="12" t="s">
        <v>1179</v>
      </c>
      <c r="D92" s="12" t="s">
        <v>1180</v>
      </c>
      <c r="E92" s="39" t="s">
        <v>1186</v>
      </c>
      <c r="F92" s="46" t="s">
        <v>36</v>
      </c>
      <c r="G92" s="28" t="s">
        <v>37</v>
      </c>
      <c r="H92" s="28"/>
      <c r="I92" s="28"/>
      <c r="J92" s="29" t="s">
        <v>1370</v>
      </c>
    </row>
    <row r="93" spans="1:10" ht="37.9" customHeight="1" x14ac:dyDescent="0.3">
      <c r="A93" s="13" t="s">
        <v>1087</v>
      </c>
      <c r="B93" s="13">
        <v>92</v>
      </c>
      <c r="C93" s="12" t="s">
        <v>1179</v>
      </c>
      <c r="D93" s="12" t="s">
        <v>1180</v>
      </c>
      <c r="E93" s="39" t="s">
        <v>1187</v>
      </c>
      <c r="F93" s="46" t="s">
        <v>36</v>
      </c>
      <c r="G93" s="28" t="s">
        <v>37</v>
      </c>
      <c r="H93" s="28"/>
      <c r="I93" s="28"/>
      <c r="J93" s="29" t="s">
        <v>1375</v>
      </c>
    </row>
    <row r="94" spans="1:10" ht="46" x14ac:dyDescent="0.3">
      <c r="A94" s="13" t="s">
        <v>1087</v>
      </c>
      <c r="B94" s="13">
        <v>93</v>
      </c>
      <c r="C94" s="12" t="s">
        <v>1179</v>
      </c>
      <c r="D94" s="12" t="s">
        <v>1180</v>
      </c>
      <c r="E94" s="39" t="s">
        <v>1188</v>
      </c>
      <c r="F94" s="46" t="s">
        <v>36</v>
      </c>
      <c r="G94" s="28" t="s">
        <v>37</v>
      </c>
      <c r="H94" s="28"/>
      <c r="I94" s="28"/>
      <c r="J94" s="29" t="s">
        <v>1533</v>
      </c>
    </row>
    <row r="95" spans="1:10" ht="36" x14ac:dyDescent="0.3">
      <c r="A95" s="13" t="s">
        <v>1087</v>
      </c>
      <c r="B95" s="13">
        <v>94</v>
      </c>
      <c r="C95" s="12" t="s">
        <v>1179</v>
      </c>
      <c r="D95" s="12" t="s">
        <v>1189</v>
      </c>
      <c r="E95" s="39" t="s">
        <v>1190</v>
      </c>
      <c r="F95" s="46" t="s">
        <v>36</v>
      </c>
      <c r="G95" s="28" t="s">
        <v>37</v>
      </c>
      <c r="H95" s="28"/>
      <c r="I95" s="28"/>
      <c r="J95" s="29" t="s">
        <v>1393</v>
      </c>
    </row>
    <row r="96" spans="1:10" ht="34.5" x14ac:dyDescent="0.3">
      <c r="A96" s="13" t="s">
        <v>1087</v>
      </c>
      <c r="B96" s="13">
        <v>95</v>
      </c>
      <c r="C96" s="12" t="s">
        <v>1179</v>
      </c>
      <c r="D96" s="12" t="s">
        <v>1189</v>
      </c>
      <c r="E96" s="39" t="s">
        <v>1191</v>
      </c>
      <c r="F96" s="46" t="s">
        <v>36</v>
      </c>
      <c r="G96" s="28" t="s">
        <v>37</v>
      </c>
      <c r="H96" s="28"/>
      <c r="I96" s="28"/>
      <c r="J96" s="29" t="s">
        <v>1395</v>
      </c>
    </row>
    <row r="97" spans="1:10" ht="12" x14ac:dyDescent="0.3">
      <c r="A97" s="13" t="s">
        <v>1087</v>
      </c>
      <c r="B97" s="13">
        <v>96</v>
      </c>
      <c r="C97" s="12" t="s">
        <v>1179</v>
      </c>
      <c r="D97" s="12" t="s">
        <v>1189</v>
      </c>
      <c r="E97" s="39" t="s">
        <v>1192</v>
      </c>
      <c r="F97" s="46" t="s">
        <v>36</v>
      </c>
      <c r="G97" s="28" t="s">
        <v>37</v>
      </c>
      <c r="H97" s="28"/>
      <c r="I97" s="28"/>
      <c r="J97" s="29" t="s">
        <v>1394</v>
      </c>
    </row>
    <row r="98" spans="1:10" ht="12" x14ac:dyDescent="0.3">
      <c r="A98" s="13" t="s">
        <v>1087</v>
      </c>
      <c r="B98" s="13">
        <v>97</v>
      </c>
      <c r="C98" s="12" t="s">
        <v>1179</v>
      </c>
      <c r="D98" s="12" t="s">
        <v>1189</v>
      </c>
      <c r="E98" s="39" t="s">
        <v>1193</v>
      </c>
      <c r="F98" s="46" t="s">
        <v>36</v>
      </c>
      <c r="G98" s="28" t="s">
        <v>37</v>
      </c>
      <c r="H98" s="28"/>
      <c r="I98" s="28"/>
      <c r="J98" s="29" t="s">
        <v>1396</v>
      </c>
    </row>
    <row r="99" spans="1:10" ht="12" x14ac:dyDescent="0.3">
      <c r="A99" s="13" t="s">
        <v>1087</v>
      </c>
      <c r="B99" s="13">
        <v>98</v>
      </c>
      <c r="C99" s="12" t="s">
        <v>1179</v>
      </c>
      <c r="D99" s="12" t="s">
        <v>1189</v>
      </c>
      <c r="E99" s="39" t="s">
        <v>1194</v>
      </c>
      <c r="F99" s="46" t="s">
        <v>36</v>
      </c>
      <c r="G99" s="28" t="s">
        <v>37</v>
      </c>
      <c r="H99" s="28"/>
      <c r="I99" s="28"/>
      <c r="J99" s="29" t="s">
        <v>1398</v>
      </c>
    </row>
    <row r="100" spans="1:10" ht="34.5" x14ac:dyDescent="0.3">
      <c r="A100" s="13" t="s">
        <v>1087</v>
      </c>
      <c r="B100" s="13">
        <v>99</v>
      </c>
      <c r="C100" s="12" t="s">
        <v>1179</v>
      </c>
      <c r="D100" s="12" t="s">
        <v>1189</v>
      </c>
      <c r="E100" s="39" t="s">
        <v>1195</v>
      </c>
      <c r="F100" s="46" t="s">
        <v>36</v>
      </c>
      <c r="G100" s="28"/>
      <c r="H100" s="28"/>
      <c r="I100" s="28" t="s">
        <v>427</v>
      </c>
      <c r="J100" s="29" t="s">
        <v>1521</v>
      </c>
    </row>
    <row r="101" spans="1:10" ht="46" x14ac:dyDescent="0.3">
      <c r="A101" s="13" t="s">
        <v>1087</v>
      </c>
      <c r="B101" s="13">
        <v>100</v>
      </c>
      <c r="C101" s="12" t="s">
        <v>1179</v>
      </c>
      <c r="D101" s="12" t="s">
        <v>1189</v>
      </c>
      <c r="E101" s="39" t="s">
        <v>1196</v>
      </c>
      <c r="F101" s="46" t="s">
        <v>36</v>
      </c>
      <c r="G101" s="28" t="s">
        <v>37</v>
      </c>
      <c r="H101" s="28"/>
      <c r="I101" s="28"/>
      <c r="J101" s="29" t="s">
        <v>1522</v>
      </c>
    </row>
    <row r="102" spans="1:10" ht="34.5" x14ac:dyDescent="0.3">
      <c r="A102" s="13" t="s">
        <v>1087</v>
      </c>
      <c r="B102" s="13">
        <v>101</v>
      </c>
      <c r="C102" s="12" t="s">
        <v>1179</v>
      </c>
      <c r="D102" s="12" t="s">
        <v>1189</v>
      </c>
      <c r="E102" s="39" t="s">
        <v>1197</v>
      </c>
      <c r="F102" s="46" t="s">
        <v>36</v>
      </c>
      <c r="G102" s="28" t="s">
        <v>37</v>
      </c>
      <c r="H102" s="28"/>
      <c r="I102" s="28"/>
      <c r="J102" s="29" t="s">
        <v>1523</v>
      </c>
    </row>
    <row r="103" spans="1:10" ht="12" x14ac:dyDescent="0.3">
      <c r="A103" s="13" t="s">
        <v>1087</v>
      </c>
      <c r="B103" s="13">
        <v>102</v>
      </c>
      <c r="C103" s="12" t="s">
        <v>1179</v>
      </c>
      <c r="D103" s="12" t="s">
        <v>1189</v>
      </c>
      <c r="E103" s="39" t="s">
        <v>1198</v>
      </c>
      <c r="F103" s="46" t="s">
        <v>36</v>
      </c>
      <c r="G103" s="28" t="s">
        <v>37</v>
      </c>
      <c r="H103" s="28"/>
      <c r="I103" s="28"/>
      <c r="J103" s="29" t="s">
        <v>1397</v>
      </c>
    </row>
    <row r="104" spans="1:10" ht="36" x14ac:dyDescent="0.3">
      <c r="A104" s="13" t="s">
        <v>1087</v>
      </c>
      <c r="B104" s="13">
        <v>103</v>
      </c>
      <c r="C104" s="12" t="s">
        <v>1179</v>
      </c>
      <c r="D104" s="12" t="s">
        <v>1189</v>
      </c>
      <c r="E104" s="39" t="s">
        <v>1199</v>
      </c>
      <c r="F104" s="46" t="s">
        <v>36</v>
      </c>
      <c r="G104" s="28" t="s">
        <v>37</v>
      </c>
      <c r="H104" s="28"/>
      <c r="I104" s="28"/>
      <c r="J104" s="29" t="s">
        <v>1399</v>
      </c>
    </row>
    <row r="105" spans="1:10" ht="12" x14ac:dyDescent="0.3">
      <c r="A105" s="13" t="s">
        <v>1087</v>
      </c>
      <c r="B105" s="13">
        <v>104</v>
      </c>
      <c r="C105" s="12" t="s">
        <v>1179</v>
      </c>
      <c r="D105" s="12" t="s">
        <v>1189</v>
      </c>
      <c r="E105" s="39" t="s">
        <v>1200</v>
      </c>
      <c r="F105" s="46" t="s">
        <v>36</v>
      </c>
      <c r="G105" s="28" t="s">
        <v>52</v>
      </c>
      <c r="H105" s="28"/>
      <c r="I105" s="28"/>
      <c r="J105" s="29" t="s">
        <v>1545</v>
      </c>
    </row>
    <row r="106" spans="1:10" ht="34.5" x14ac:dyDescent="0.3">
      <c r="A106" s="13" t="s">
        <v>1087</v>
      </c>
      <c r="B106" s="13">
        <v>105</v>
      </c>
      <c r="C106" s="10" t="s">
        <v>1201</v>
      </c>
      <c r="D106" s="10" t="s">
        <v>1201</v>
      </c>
      <c r="E106" s="122" t="s">
        <v>1202</v>
      </c>
      <c r="F106" s="46" t="s">
        <v>36</v>
      </c>
      <c r="G106" s="87" t="s">
        <v>37</v>
      </c>
      <c r="H106" s="87"/>
      <c r="I106" s="87"/>
      <c r="J106" s="29" t="s">
        <v>1400</v>
      </c>
    </row>
    <row r="107" spans="1:10" ht="57.5" x14ac:dyDescent="0.3">
      <c r="A107" s="13" t="s">
        <v>1087</v>
      </c>
      <c r="B107" s="13">
        <v>106</v>
      </c>
      <c r="C107" s="10" t="s">
        <v>1201</v>
      </c>
      <c r="D107" s="10" t="s">
        <v>1201</v>
      </c>
      <c r="E107" s="38" t="s">
        <v>1203</v>
      </c>
      <c r="F107" s="46" t="s">
        <v>36</v>
      </c>
      <c r="G107" s="87" t="s">
        <v>37</v>
      </c>
      <c r="H107" s="87"/>
      <c r="I107" s="87"/>
      <c r="J107" s="29" t="s">
        <v>1401</v>
      </c>
    </row>
    <row r="108" spans="1:10" ht="34.5" x14ac:dyDescent="0.3">
      <c r="A108" s="13" t="s">
        <v>1087</v>
      </c>
      <c r="B108" s="13">
        <v>107</v>
      </c>
      <c r="C108" s="10" t="s">
        <v>1201</v>
      </c>
      <c r="D108" s="10" t="s">
        <v>1204</v>
      </c>
      <c r="E108" s="38" t="s">
        <v>1205</v>
      </c>
      <c r="F108" s="46" t="s">
        <v>36</v>
      </c>
      <c r="G108" s="87" t="s">
        <v>37</v>
      </c>
      <c r="H108" s="87"/>
      <c r="I108" s="87"/>
      <c r="J108" s="29" t="s">
        <v>1402</v>
      </c>
    </row>
    <row r="109" spans="1:10" ht="69" x14ac:dyDescent="0.3">
      <c r="A109" s="13" t="s">
        <v>1087</v>
      </c>
      <c r="B109" s="13">
        <v>108</v>
      </c>
      <c r="C109" s="10" t="s">
        <v>1201</v>
      </c>
      <c r="D109" s="12" t="s">
        <v>1189</v>
      </c>
      <c r="E109" s="38" t="s">
        <v>1206</v>
      </c>
      <c r="F109" s="46" t="s">
        <v>36</v>
      </c>
      <c r="G109" s="28" t="s">
        <v>37</v>
      </c>
      <c r="H109" s="28"/>
      <c r="I109" s="28"/>
      <c r="J109" s="29" t="s">
        <v>1404</v>
      </c>
    </row>
    <row r="110" spans="1:10" ht="24" x14ac:dyDescent="0.3">
      <c r="A110" s="13" t="s">
        <v>1087</v>
      </c>
      <c r="B110" s="13">
        <v>109</v>
      </c>
      <c r="C110" s="10" t="s">
        <v>1201</v>
      </c>
      <c r="D110" s="12" t="s">
        <v>1189</v>
      </c>
      <c r="E110" s="38" t="s">
        <v>1207</v>
      </c>
      <c r="F110" s="46" t="s">
        <v>36</v>
      </c>
      <c r="G110" s="28" t="s">
        <v>37</v>
      </c>
      <c r="H110" s="28"/>
      <c r="I110" s="28"/>
      <c r="J110" s="29" t="s">
        <v>1405</v>
      </c>
    </row>
    <row r="111" spans="1:10" ht="46" x14ac:dyDescent="0.3">
      <c r="A111" s="13" t="s">
        <v>1087</v>
      </c>
      <c r="B111" s="13">
        <v>110</v>
      </c>
      <c r="C111" s="10" t="s">
        <v>1201</v>
      </c>
      <c r="D111" s="12" t="s">
        <v>1189</v>
      </c>
      <c r="E111" s="38" t="s">
        <v>1208</v>
      </c>
      <c r="F111" s="46" t="s">
        <v>36</v>
      </c>
      <c r="G111" s="28" t="s">
        <v>52</v>
      </c>
      <c r="H111" s="28"/>
      <c r="I111" s="28"/>
      <c r="J111" s="29" t="s">
        <v>1618</v>
      </c>
    </row>
    <row r="112" spans="1:10" ht="46" x14ac:dyDescent="0.3">
      <c r="A112" s="13" t="s">
        <v>1087</v>
      </c>
      <c r="B112" s="13">
        <v>111</v>
      </c>
      <c r="C112" s="10" t="s">
        <v>1201</v>
      </c>
      <c r="D112" s="12" t="s">
        <v>1189</v>
      </c>
      <c r="E112" s="38" t="s">
        <v>1209</v>
      </c>
      <c r="F112" s="46" t="s">
        <v>36</v>
      </c>
      <c r="G112" s="28" t="s">
        <v>52</v>
      </c>
      <c r="H112" s="28"/>
      <c r="I112" s="28"/>
      <c r="J112" s="29" t="s">
        <v>1619</v>
      </c>
    </row>
    <row r="113" spans="1:10" ht="36" x14ac:dyDescent="0.3">
      <c r="A113" s="13" t="s">
        <v>1087</v>
      </c>
      <c r="B113" s="13">
        <v>112</v>
      </c>
      <c r="C113" s="10" t="s">
        <v>1201</v>
      </c>
      <c r="D113" s="12" t="s">
        <v>1189</v>
      </c>
      <c r="E113" s="38" t="s">
        <v>1210</v>
      </c>
      <c r="F113" s="46" t="s">
        <v>36</v>
      </c>
      <c r="G113" s="28" t="s">
        <v>37</v>
      </c>
      <c r="H113" s="28"/>
      <c r="I113" s="28" t="s">
        <v>427</v>
      </c>
      <c r="J113" s="29" t="s">
        <v>1596</v>
      </c>
    </row>
    <row r="114" spans="1:10" ht="34.5" x14ac:dyDescent="0.3">
      <c r="A114" s="13" t="s">
        <v>1087</v>
      </c>
      <c r="B114" s="13">
        <v>113</v>
      </c>
      <c r="C114" s="10" t="s">
        <v>1211</v>
      </c>
      <c r="D114" s="10" t="s">
        <v>1211</v>
      </c>
      <c r="E114" s="63" t="s">
        <v>1212</v>
      </c>
      <c r="F114" s="46" t="s">
        <v>36</v>
      </c>
      <c r="G114" s="28" t="s">
        <v>37</v>
      </c>
      <c r="H114" s="28"/>
      <c r="I114" s="28"/>
      <c r="J114" s="29" t="s">
        <v>1377</v>
      </c>
    </row>
    <row r="115" spans="1:10" ht="57.5" x14ac:dyDescent="0.3">
      <c r="A115" s="13" t="s">
        <v>1087</v>
      </c>
      <c r="B115" s="13">
        <v>114</v>
      </c>
      <c r="C115" s="10" t="s">
        <v>1211</v>
      </c>
      <c r="D115" s="10" t="s">
        <v>1211</v>
      </c>
      <c r="E115" s="63" t="s">
        <v>1213</v>
      </c>
      <c r="F115" s="46" t="s">
        <v>36</v>
      </c>
      <c r="G115" s="28" t="s">
        <v>37</v>
      </c>
      <c r="H115" s="28"/>
      <c r="I115" s="28"/>
      <c r="J115" s="29" t="s">
        <v>1378</v>
      </c>
    </row>
    <row r="116" spans="1:10" ht="23" x14ac:dyDescent="0.3">
      <c r="A116" s="13" t="s">
        <v>1087</v>
      </c>
      <c r="B116" s="13">
        <v>115</v>
      </c>
      <c r="C116" s="10" t="s">
        <v>1211</v>
      </c>
      <c r="D116" s="10" t="s">
        <v>1211</v>
      </c>
      <c r="E116" s="63" t="s">
        <v>1214</v>
      </c>
      <c r="F116" s="46" t="s">
        <v>36</v>
      </c>
      <c r="G116" s="30" t="s">
        <v>37</v>
      </c>
      <c r="H116" s="30"/>
      <c r="I116" s="30"/>
      <c r="J116" s="29" t="s">
        <v>1376</v>
      </c>
    </row>
    <row r="117" spans="1:10" ht="34.5" x14ac:dyDescent="0.3">
      <c r="A117" s="13" t="s">
        <v>1087</v>
      </c>
      <c r="B117" s="13">
        <v>116</v>
      </c>
      <c r="C117" s="10" t="s">
        <v>1211</v>
      </c>
      <c r="D117" s="10" t="s">
        <v>1211</v>
      </c>
      <c r="E117" s="63" t="s">
        <v>1215</v>
      </c>
      <c r="F117" s="46" t="s">
        <v>36</v>
      </c>
      <c r="G117" s="30" t="s">
        <v>52</v>
      </c>
      <c r="H117" s="30"/>
      <c r="I117" s="30"/>
      <c r="J117" s="29" t="s">
        <v>1524</v>
      </c>
    </row>
    <row r="118" spans="1:10" ht="34.5" x14ac:dyDescent="0.3">
      <c r="A118" s="13" t="s">
        <v>1087</v>
      </c>
      <c r="B118" s="13">
        <v>117</v>
      </c>
      <c r="C118" s="10" t="s">
        <v>1211</v>
      </c>
      <c r="D118" s="10" t="s">
        <v>1211</v>
      </c>
      <c r="E118" s="63" t="s">
        <v>1216</v>
      </c>
      <c r="F118" s="46" t="s">
        <v>36</v>
      </c>
      <c r="G118" s="30" t="s">
        <v>52</v>
      </c>
      <c r="H118" s="28"/>
      <c r="I118" s="28"/>
      <c r="J118" s="29" t="s">
        <v>1524</v>
      </c>
    </row>
    <row r="119" spans="1:10" ht="24" x14ac:dyDescent="0.3">
      <c r="A119" s="13" t="s">
        <v>1087</v>
      </c>
      <c r="B119" s="13">
        <v>118</v>
      </c>
      <c r="C119" s="10" t="s">
        <v>1211</v>
      </c>
      <c r="D119" s="10" t="s">
        <v>1211</v>
      </c>
      <c r="E119" s="41" t="s">
        <v>1217</v>
      </c>
      <c r="F119" s="46" t="s">
        <v>36</v>
      </c>
      <c r="G119" s="28" t="s">
        <v>37</v>
      </c>
      <c r="H119" s="28"/>
      <c r="I119" s="28"/>
      <c r="J119" s="29" t="s">
        <v>1379</v>
      </c>
    </row>
    <row r="120" spans="1:10" ht="34.5" x14ac:dyDescent="0.3">
      <c r="A120" s="8" t="s">
        <v>1087</v>
      </c>
      <c r="B120" s="13">
        <v>119</v>
      </c>
      <c r="C120" s="10" t="s">
        <v>1211</v>
      </c>
      <c r="D120" s="10" t="s">
        <v>1211</v>
      </c>
      <c r="E120" s="41" t="s">
        <v>1218</v>
      </c>
      <c r="F120" s="46" t="s">
        <v>36</v>
      </c>
      <c r="G120" s="28" t="s">
        <v>52</v>
      </c>
      <c r="H120" s="28"/>
      <c r="I120" s="28"/>
      <c r="J120" s="29" t="s">
        <v>1524</v>
      </c>
    </row>
    <row r="121" spans="1:10" ht="12" x14ac:dyDescent="0.3">
      <c r="A121" s="42"/>
      <c r="B121" s="42"/>
      <c r="C121" s="42"/>
      <c r="D121" s="42"/>
      <c r="E121" s="44"/>
      <c r="G121" s="40"/>
      <c r="H121" s="40"/>
      <c r="I121" s="40"/>
      <c r="J121" s="40"/>
    </row>
    <row r="122" spans="1:10" ht="12" hidden="1" x14ac:dyDescent="0.3">
      <c r="A122" s="77" t="s">
        <v>254</v>
      </c>
      <c r="B122" s="77"/>
      <c r="C122" s="77"/>
      <c r="D122" s="78"/>
      <c r="E122" s="77"/>
      <c r="F122" s="79"/>
      <c r="G122" s="79"/>
      <c r="H122" s="79"/>
      <c r="I122" s="79"/>
      <c r="J122" s="79"/>
    </row>
    <row r="123" spans="1:10" ht="12" hidden="1" x14ac:dyDescent="0.3">
      <c r="A123" s="80"/>
      <c r="B123" s="81"/>
      <c r="C123" s="81"/>
      <c r="D123" s="82"/>
      <c r="E123" s="83" t="s">
        <v>255</v>
      </c>
      <c r="F123" s="84"/>
      <c r="G123" s="84">
        <f>COUNTIF(G2:G120,"Y")</f>
        <v>0</v>
      </c>
      <c r="H123" s="84">
        <f t="shared" ref="H123:I123" si="0">COUNTIF(H2:H120,"Y")</f>
        <v>0</v>
      </c>
      <c r="I123" s="84">
        <f t="shared" si="0"/>
        <v>13</v>
      </c>
      <c r="J123" s="85"/>
    </row>
    <row r="124" spans="1:10" ht="12" hidden="1" x14ac:dyDescent="0.3">
      <c r="A124" s="86"/>
      <c r="B124" s="81"/>
      <c r="C124" s="81"/>
      <c r="D124" s="82"/>
      <c r="E124" s="83" t="s">
        <v>256</v>
      </c>
      <c r="F124" s="84"/>
      <c r="G124" s="84">
        <f>COUNTIF(G2:G120,"N")</f>
        <v>9</v>
      </c>
      <c r="H124" s="84">
        <f t="shared" ref="H124:I124" si="1">COUNTIF(H2:H120,"N")</f>
        <v>0</v>
      </c>
      <c r="I124" s="84">
        <f t="shared" si="1"/>
        <v>0</v>
      </c>
      <c r="J124" s="85"/>
    </row>
    <row r="125" spans="1:10" ht="12" hidden="1" x14ac:dyDescent="0.3">
      <c r="A125" s="86"/>
      <c r="B125" s="81"/>
      <c r="C125" s="81"/>
      <c r="D125" s="82"/>
      <c r="E125" s="83" t="s">
        <v>257</v>
      </c>
      <c r="F125" s="84"/>
      <c r="G125" s="84">
        <f>COUNTIF(G2:G120, "C")</f>
        <v>109</v>
      </c>
      <c r="H125" s="84"/>
      <c r="I125" s="84"/>
      <c r="J125" s="85"/>
    </row>
    <row r="126" spans="1:10" ht="12" hidden="1" x14ac:dyDescent="0.3">
      <c r="A126" s="86"/>
      <c r="B126" s="81"/>
      <c r="C126" s="81"/>
      <c r="D126" s="82"/>
      <c r="E126" s="83" t="s">
        <v>258</v>
      </c>
      <c r="F126" s="84"/>
      <c r="G126" s="84">
        <f>COUNTIF(G2:G120, "S")</f>
        <v>0</v>
      </c>
      <c r="H126" s="84"/>
      <c r="I126" s="84"/>
      <c r="J126" s="85"/>
    </row>
    <row r="127" spans="1:10" ht="12" hidden="1" x14ac:dyDescent="0.3">
      <c r="A127" s="86"/>
      <c r="B127" s="81"/>
      <c r="C127" s="81"/>
      <c r="D127" s="82"/>
      <c r="E127" s="83" t="s">
        <v>259</v>
      </c>
      <c r="F127" s="84"/>
      <c r="G127" s="84">
        <f>COUNTIF(G2:G120, "B")</f>
        <v>0</v>
      </c>
      <c r="H127" s="84"/>
      <c r="I127" s="84"/>
      <c r="J127" s="85"/>
    </row>
    <row r="128" spans="1:10" ht="12" hidden="1" x14ac:dyDescent="0.3">
      <c r="A128" s="86"/>
      <c r="B128" s="81"/>
      <c r="C128" s="81"/>
      <c r="D128" s="82"/>
      <c r="E128" s="83" t="s">
        <v>260</v>
      </c>
      <c r="F128" s="84">
        <f>COUNTIF(F2:F120,"R")</f>
        <v>117</v>
      </c>
      <c r="G128" s="84"/>
      <c r="H128" s="84"/>
      <c r="I128" s="84"/>
      <c r="J128" s="85"/>
    </row>
    <row r="129" spans="1:10" ht="12" hidden="1" x14ac:dyDescent="0.3">
      <c r="A129" s="86"/>
      <c r="B129" s="81"/>
      <c r="C129" s="81"/>
      <c r="D129" s="82"/>
      <c r="E129" s="83" t="s">
        <v>261</v>
      </c>
      <c r="F129" s="84">
        <f>COUNTIF(F2:F120, "O")</f>
        <v>2</v>
      </c>
      <c r="G129" s="84"/>
      <c r="H129" s="84"/>
      <c r="I129" s="84"/>
      <c r="J129" s="85"/>
    </row>
    <row r="130" spans="1:10" ht="12" hidden="1" x14ac:dyDescent="0.3">
      <c r="A130" s="86"/>
      <c r="B130" s="81"/>
      <c r="C130" s="81"/>
      <c r="D130" s="82"/>
      <c r="E130" s="83" t="s">
        <v>262</v>
      </c>
      <c r="F130" s="84">
        <f>COUNT(B2:B120)</f>
        <v>119</v>
      </c>
      <c r="G130" s="84"/>
      <c r="H130" s="84"/>
      <c r="I130" s="84"/>
      <c r="J130" s="85"/>
    </row>
    <row r="131" spans="1:10" ht="12" x14ac:dyDescent="0.3">
      <c r="E131" s="49"/>
      <c r="G131" s="40"/>
      <c r="H131" s="40"/>
      <c r="I131" s="40"/>
      <c r="J131" s="40"/>
    </row>
    <row r="132" spans="1:10" ht="12" x14ac:dyDescent="0.3">
      <c r="E132" s="49"/>
      <c r="G132" s="40"/>
      <c r="H132" s="40"/>
      <c r="I132" s="40"/>
      <c r="J132" s="40"/>
    </row>
    <row r="133" spans="1:10" ht="12" x14ac:dyDescent="0.3">
      <c r="E133" s="49"/>
      <c r="G133" s="40"/>
      <c r="H133" s="40"/>
      <c r="I133" s="40"/>
      <c r="J133" s="40"/>
    </row>
    <row r="134" spans="1:10" ht="12" x14ac:dyDescent="0.3">
      <c r="E134" s="49"/>
      <c r="G134" s="40"/>
      <c r="H134" s="40"/>
      <c r="I134" s="40"/>
      <c r="J134" s="40"/>
    </row>
    <row r="135" spans="1:10" ht="12" x14ac:dyDescent="0.3">
      <c r="E135" s="49"/>
      <c r="G135" s="40"/>
      <c r="H135" s="40"/>
      <c r="I135" s="40"/>
      <c r="J135" s="40"/>
    </row>
    <row r="136" spans="1:10" ht="12" x14ac:dyDescent="0.3">
      <c r="E136" s="49"/>
      <c r="G136" s="40"/>
      <c r="H136" s="40"/>
      <c r="I136" s="40"/>
      <c r="J136" s="40"/>
    </row>
    <row r="137" spans="1:10" ht="12" x14ac:dyDescent="0.3">
      <c r="E137" s="49"/>
      <c r="G137" s="40"/>
      <c r="H137" s="40"/>
      <c r="I137" s="40"/>
      <c r="J137" s="40"/>
    </row>
    <row r="138" spans="1:10" ht="12" x14ac:dyDescent="0.3">
      <c r="E138" s="49"/>
      <c r="G138" s="40"/>
      <c r="H138" s="40"/>
      <c r="I138" s="40"/>
      <c r="J138" s="40"/>
    </row>
    <row r="139" spans="1:10" ht="12" x14ac:dyDescent="0.3">
      <c r="E139" s="49"/>
      <c r="G139" s="40"/>
      <c r="H139" s="40"/>
      <c r="I139" s="40"/>
      <c r="J139" s="40"/>
    </row>
    <row r="140" spans="1:10" ht="12" x14ac:dyDescent="0.3">
      <c r="E140" s="49"/>
      <c r="G140" s="40"/>
      <c r="H140" s="40"/>
      <c r="I140" s="40"/>
      <c r="J140" s="40"/>
    </row>
    <row r="141" spans="1:10" ht="12" x14ac:dyDescent="0.3">
      <c r="E141" s="49"/>
      <c r="F141" s="49"/>
      <c r="J141" s="32"/>
    </row>
    <row r="142" spans="1:10" ht="12" x14ac:dyDescent="0.3">
      <c r="E142" s="49"/>
      <c r="F142" s="49"/>
      <c r="J142" s="32"/>
    </row>
    <row r="143" spans="1:10" ht="12" x14ac:dyDescent="0.3">
      <c r="E143" s="49"/>
      <c r="F143" s="49"/>
    </row>
    <row r="144" spans="1:10" ht="12" x14ac:dyDescent="0.3">
      <c r="E144" s="49"/>
      <c r="F144" s="49"/>
    </row>
    <row r="145" spans="5:6" ht="12" x14ac:dyDescent="0.3">
      <c r="E145" s="49"/>
      <c r="F145" s="49"/>
    </row>
    <row r="146" spans="5:6" ht="12" x14ac:dyDescent="0.3">
      <c r="E146" s="49"/>
      <c r="F146" s="49"/>
    </row>
    <row r="147" spans="5:6" ht="12" x14ac:dyDescent="0.3">
      <c r="E147" s="49"/>
      <c r="F147" s="49"/>
    </row>
    <row r="148" spans="5:6" ht="12" x14ac:dyDescent="0.3">
      <c r="E148" s="49"/>
      <c r="F148" s="49"/>
    </row>
    <row r="149" spans="5:6" ht="12" x14ac:dyDescent="0.3">
      <c r="E149" s="49"/>
      <c r="F149" s="49"/>
    </row>
    <row r="150" spans="5:6" ht="12" x14ac:dyDescent="0.3">
      <c r="E150" s="49"/>
      <c r="F150" s="49"/>
    </row>
    <row r="151" spans="5:6" ht="12" x14ac:dyDescent="0.3">
      <c r="E151" s="49"/>
      <c r="F151" s="49"/>
    </row>
    <row r="152" spans="5:6" ht="12" x14ac:dyDescent="0.3">
      <c r="E152" s="49"/>
      <c r="F152" s="49"/>
    </row>
    <row r="153" spans="5:6" ht="12" x14ac:dyDescent="0.3">
      <c r="E153" s="49"/>
      <c r="F153" s="49"/>
    </row>
    <row r="154" spans="5:6" ht="12" x14ac:dyDescent="0.3">
      <c r="E154" s="49"/>
      <c r="F154" s="49"/>
    </row>
    <row r="155" spans="5:6" ht="12" x14ac:dyDescent="0.3">
      <c r="E155" s="49"/>
      <c r="F155" s="49"/>
    </row>
    <row r="156" spans="5:6" ht="12" x14ac:dyDescent="0.3">
      <c r="E156" s="49"/>
      <c r="F156" s="49"/>
    </row>
    <row r="157" spans="5:6" ht="12" x14ac:dyDescent="0.3">
      <c r="E157" s="49"/>
      <c r="F157" s="49"/>
    </row>
    <row r="158" spans="5:6" ht="12" x14ac:dyDescent="0.3">
      <c r="E158" s="49"/>
      <c r="F158" s="49"/>
    </row>
    <row r="159" spans="5:6" ht="12" x14ac:dyDescent="0.3">
      <c r="E159" s="49"/>
      <c r="F159" s="49"/>
    </row>
    <row r="160" spans="5:6" ht="12" x14ac:dyDescent="0.3">
      <c r="E160" s="49"/>
      <c r="F160" s="49"/>
    </row>
    <row r="161" spans="5:6" ht="12" x14ac:dyDescent="0.3">
      <c r="E161" s="49"/>
      <c r="F161" s="49"/>
    </row>
    <row r="162" spans="5:6" ht="12" x14ac:dyDescent="0.3">
      <c r="E162" s="49"/>
      <c r="F162" s="49"/>
    </row>
    <row r="163" spans="5:6" ht="12" x14ac:dyDescent="0.3">
      <c r="E163" s="49"/>
      <c r="F163" s="49"/>
    </row>
    <row r="164" spans="5:6" ht="12" x14ac:dyDescent="0.3">
      <c r="E164" s="49"/>
      <c r="F164" s="49"/>
    </row>
    <row r="165" spans="5:6" ht="12" x14ac:dyDescent="0.3">
      <c r="E165" s="49"/>
      <c r="F165" s="49"/>
    </row>
    <row r="166" spans="5:6" ht="12" x14ac:dyDescent="0.3">
      <c r="E166" s="49"/>
      <c r="F166" s="49"/>
    </row>
    <row r="167" spans="5:6" ht="12" x14ac:dyDescent="0.3">
      <c r="E167" s="49"/>
      <c r="F167" s="49"/>
    </row>
    <row r="168" spans="5:6" ht="12" x14ac:dyDescent="0.3">
      <c r="E168" s="49"/>
      <c r="F168" s="49"/>
    </row>
    <row r="169" spans="5:6" ht="12" x14ac:dyDescent="0.3">
      <c r="E169" s="49"/>
      <c r="F169" s="49"/>
    </row>
    <row r="170" spans="5:6" ht="12" x14ac:dyDescent="0.3">
      <c r="E170" s="49"/>
      <c r="F170" s="49"/>
    </row>
    <row r="171" spans="5:6" ht="12" x14ac:dyDescent="0.3">
      <c r="E171" s="49"/>
      <c r="F171" s="49"/>
    </row>
    <row r="172" spans="5:6" ht="12" x14ac:dyDescent="0.3">
      <c r="E172" s="49"/>
      <c r="F172" s="49"/>
    </row>
    <row r="173" spans="5:6" ht="12" x14ac:dyDescent="0.3">
      <c r="E173" s="49"/>
      <c r="F173" s="49"/>
    </row>
    <row r="174" spans="5:6" ht="12" x14ac:dyDescent="0.3">
      <c r="E174" s="49"/>
      <c r="F174" s="49"/>
    </row>
    <row r="175" spans="5:6" ht="12" x14ac:dyDescent="0.3">
      <c r="E175" s="49"/>
      <c r="F175" s="49"/>
    </row>
    <row r="176" spans="5:6" ht="12" x14ac:dyDescent="0.3">
      <c r="E176" s="49"/>
      <c r="F176" s="49"/>
    </row>
    <row r="177" spans="5:6" ht="12" x14ac:dyDescent="0.3">
      <c r="E177" s="49"/>
      <c r="F177" s="49"/>
    </row>
    <row r="178" spans="5:6" ht="12" x14ac:dyDescent="0.3">
      <c r="E178" s="49"/>
      <c r="F178" s="49"/>
    </row>
    <row r="179" spans="5:6" ht="12" x14ac:dyDescent="0.3">
      <c r="E179" s="49"/>
      <c r="F179" s="49"/>
    </row>
    <row r="180" spans="5:6" ht="12" x14ac:dyDescent="0.3">
      <c r="E180" s="49"/>
      <c r="F180" s="49"/>
    </row>
    <row r="181" spans="5:6" ht="12" x14ac:dyDescent="0.3">
      <c r="E181" s="49"/>
      <c r="F181" s="49"/>
    </row>
    <row r="182" spans="5:6" ht="12" x14ac:dyDescent="0.3">
      <c r="E182" s="49"/>
      <c r="F182" s="49"/>
    </row>
    <row r="183" spans="5:6" ht="12" x14ac:dyDescent="0.3">
      <c r="E183" s="49"/>
      <c r="F183" s="49"/>
    </row>
    <row r="184" spans="5:6" ht="12" x14ac:dyDescent="0.3">
      <c r="E184" s="49"/>
      <c r="F184" s="49"/>
    </row>
    <row r="185" spans="5:6" ht="12" x14ac:dyDescent="0.3">
      <c r="E185" s="49"/>
      <c r="F185" s="49"/>
    </row>
    <row r="186" spans="5:6" ht="12" x14ac:dyDescent="0.3">
      <c r="E186" s="49"/>
      <c r="F186" s="49"/>
    </row>
    <row r="187" spans="5:6" ht="12" x14ac:dyDescent="0.3">
      <c r="E187" s="49"/>
      <c r="F187" s="49"/>
    </row>
    <row r="188" spans="5:6" ht="12" x14ac:dyDescent="0.3">
      <c r="E188" s="49"/>
      <c r="F188" s="49"/>
    </row>
    <row r="189" spans="5:6" ht="12" x14ac:dyDescent="0.3">
      <c r="E189" s="49"/>
      <c r="F189" s="49"/>
    </row>
    <row r="190" spans="5:6" ht="12" x14ac:dyDescent="0.3">
      <c r="E190" s="49"/>
      <c r="F190" s="49"/>
    </row>
    <row r="191" spans="5:6" ht="12" x14ac:dyDescent="0.3">
      <c r="E191" s="49"/>
      <c r="F191" s="49"/>
    </row>
    <row r="192" spans="5:6" ht="12" x14ac:dyDescent="0.3">
      <c r="E192" s="49"/>
      <c r="F192" s="49"/>
    </row>
    <row r="193" spans="5:6" ht="12" x14ac:dyDescent="0.3">
      <c r="E193" s="49"/>
      <c r="F193" s="49"/>
    </row>
    <row r="194" spans="5:6" ht="12" x14ac:dyDescent="0.3">
      <c r="E194" s="49"/>
      <c r="F194" s="49"/>
    </row>
    <row r="195" spans="5:6" ht="12" x14ac:dyDescent="0.3">
      <c r="E195" s="49"/>
      <c r="F195" s="49"/>
    </row>
    <row r="196" spans="5:6" ht="12" x14ac:dyDescent="0.3">
      <c r="E196" s="49"/>
      <c r="F196" s="49"/>
    </row>
    <row r="197" spans="5:6" ht="12" x14ac:dyDescent="0.3">
      <c r="E197" s="49"/>
      <c r="F197" s="49"/>
    </row>
    <row r="198" spans="5:6" ht="12" x14ac:dyDescent="0.3">
      <c r="E198" s="49"/>
      <c r="F198" s="49"/>
    </row>
    <row r="199" spans="5:6" ht="12" x14ac:dyDescent="0.3">
      <c r="E199" s="49"/>
      <c r="F199" s="49"/>
    </row>
    <row r="200" spans="5:6" ht="12" x14ac:dyDescent="0.3">
      <c r="E200" s="49"/>
      <c r="F200" s="49"/>
    </row>
    <row r="201" spans="5:6" ht="12" x14ac:dyDescent="0.3">
      <c r="E201" s="49"/>
      <c r="F201" s="49"/>
    </row>
    <row r="202" spans="5:6" ht="12" x14ac:dyDescent="0.3">
      <c r="E202" s="49"/>
      <c r="F202" s="49"/>
    </row>
    <row r="203" spans="5:6" ht="12" x14ac:dyDescent="0.3">
      <c r="E203" s="49"/>
      <c r="F203" s="49"/>
    </row>
    <row r="204" spans="5:6" ht="12" x14ac:dyDescent="0.3">
      <c r="E204" s="49"/>
      <c r="F204" s="49"/>
    </row>
    <row r="205" spans="5:6" ht="12" x14ac:dyDescent="0.3">
      <c r="E205" s="49"/>
      <c r="F205" s="49"/>
    </row>
    <row r="206" spans="5:6" ht="12" x14ac:dyDescent="0.3">
      <c r="E206" s="49"/>
      <c r="F206" s="49"/>
    </row>
    <row r="207" spans="5:6" ht="12" x14ac:dyDescent="0.3">
      <c r="E207" s="49"/>
      <c r="F207" s="49"/>
    </row>
    <row r="208" spans="5:6" ht="12" x14ac:dyDescent="0.3">
      <c r="E208" s="49"/>
      <c r="F208" s="49"/>
    </row>
    <row r="209" spans="5:6" ht="12" x14ac:dyDescent="0.3">
      <c r="E209" s="49"/>
      <c r="F209" s="49"/>
    </row>
    <row r="210" spans="5:6" ht="12" x14ac:dyDescent="0.3">
      <c r="E210" s="49"/>
      <c r="F210" s="49"/>
    </row>
    <row r="211" spans="5:6" ht="12" x14ac:dyDescent="0.3">
      <c r="E211" s="49"/>
      <c r="F211" s="49"/>
    </row>
    <row r="212" spans="5:6" ht="12" x14ac:dyDescent="0.3">
      <c r="E212" s="49"/>
      <c r="F212" s="49"/>
    </row>
    <row r="213" spans="5:6" ht="12" x14ac:dyDescent="0.3">
      <c r="E213" s="49"/>
      <c r="F213" s="49"/>
    </row>
    <row r="214" spans="5:6" ht="12" x14ac:dyDescent="0.3">
      <c r="E214" s="49"/>
      <c r="F214" s="49"/>
    </row>
    <row r="215" spans="5:6" ht="12" x14ac:dyDescent="0.3">
      <c r="E215" s="49"/>
      <c r="F215" s="49"/>
    </row>
    <row r="216" spans="5:6" ht="12" x14ac:dyDescent="0.3">
      <c r="E216" s="49"/>
      <c r="F216" s="49"/>
    </row>
    <row r="217" spans="5:6" ht="12" x14ac:dyDescent="0.3">
      <c r="E217" s="49"/>
      <c r="F217" s="49"/>
    </row>
    <row r="218" spans="5:6" ht="12" x14ac:dyDescent="0.3">
      <c r="E218" s="49"/>
      <c r="F218" s="49"/>
    </row>
    <row r="219" spans="5:6" ht="12" x14ac:dyDescent="0.3">
      <c r="E219" s="49"/>
      <c r="F219" s="49"/>
    </row>
    <row r="220" spans="5:6" ht="12" x14ac:dyDescent="0.3">
      <c r="E220" s="49"/>
      <c r="F220" s="49"/>
    </row>
    <row r="221" spans="5:6" ht="12" x14ac:dyDescent="0.3">
      <c r="E221" s="49"/>
      <c r="F221" s="49"/>
    </row>
    <row r="222" spans="5:6" ht="12" x14ac:dyDescent="0.3">
      <c r="E222" s="49"/>
      <c r="F222" s="49"/>
    </row>
    <row r="223" spans="5:6" ht="12" x14ac:dyDescent="0.3">
      <c r="E223" s="49"/>
      <c r="F223" s="49"/>
    </row>
    <row r="224" spans="5:6" ht="12" x14ac:dyDescent="0.3">
      <c r="E224" s="49"/>
      <c r="F224" s="49"/>
    </row>
    <row r="225" spans="5:6" ht="12" x14ac:dyDescent="0.3">
      <c r="E225" s="49"/>
      <c r="F225" s="49"/>
    </row>
    <row r="226" spans="5:6" ht="12" x14ac:dyDescent="0.3">
      <c r="E226" s="49"/>
      <c r="F226" s="49"/>
    </row>
    <row r="227" spans="5:6" ht="12" x14ac:dyDescent="0.3">
      <c r="E227" s="49"/>
      <c r="F227" s="49"/>
    </row>
    <row r="228" spans="5:6" ht="12" x14ac:dyDescent="0.3">
      <c r="E228" s="49"/>
      <c r="F228" s="49"/>
    </row>
    <row r="229" spans="5:6" ht="12" x14ac:dyDescent="0.3">
      <c r="E229" s="49"/>
      <c r="F229" s="49"/>
    </row>
    <row r="230" spans="5:6" ht="12" x14ac:dyDescent="0.3">
      <c r="E230" s="49"/>
      <c r="F230" s="49"/>
    </row>
    <row r="231" spans="5:6" ht="12" x14ac:dyDescent="0.3">
      <c r="E231" s="49"/>
      <c r="F231" s="49"/>
    </row>
    <row r="232" spans="5:6" ht="12" x14ac:dyDescent="0.3">
      <c r="E232" s="49"/>
      <c r="F232" s="49"/>
    </row>
    <row r="233" spans="5:6" ht="12" x14ac:dyDescent="0.3">
      <c r="E233" s="49"/>
      <c r="F233" s="49"/>
    </row>
    <row r="234" spans="5:6" ht="12" x14ac:dyDescent="0.3">
      <c r="E234" s="49"/>
      <c r="F234" s="49"/>
    </row>
    <row r="235" spans="5:6" ht="12" x14ac:dyDescent="0.3">
      <c r="E235" s="49"/>
      <c r="F235" s="49"/>
    </row>
    <row r="236" spans="5:6" ht="12" x14ac:dyDescent="0.3">
      <c r="E236" s="49"/>
      <c r="F236" s="49"/>
    </row>
    <row r="237" spans="5:6" ht="12" x14ac:dyDescent="0.3">
      <c r="E237" s="49"/>
      <c r="F237" s="49"/>
    </row>
    <row r="238" spans="5:6" ht="12" x14ac:dyDescent="0.3">
      <c r="E238" s="49"/>
      <c r="F238" s="49"/>
    </row>
    <row r="239" spans="5:6" ht="12" x14ac:dyDescent="0.3">
      <c r="E239" s="49"/>
      <c r="F239" s="49"/>
    </row>
    <row r="240" spans="5:6" ht="12" x14ac:dyDescent="0.3">
      <c r="E240" s="49"/>
      <c r="F240" s="49"/>
    </row>
    <row r="241" spans="5:6" ht="12" x14ac:dyDescent="0.3">
      <c r="E241" s="49"/>
      <c r="F241" s="49"/>
    </row>
    <row r="242" spans="5:6" ht="12" x14ac:dyDescent="0.3">
      <c r="E242" s="49"/>
      <c r="F242" s="49"/>
    </row>
    <row r="243" spans="5:6" ht="12" x14ac:dyDescent="0.3">
      <c r="E243" s="49"/>
      <c r="F243" s="49"/>
    </row>
    <row r="244" spans="5:6" ht="12" x14ac:dyDescent="0.3">
      <c r="E244" s="49"/>
      <c r="F244" s="49"/>
    </row>
    <row r="245" spans="5:6" ht="12" x14ac:dyDescent="0.3">
      <c r="E245" s="49"/>
      <c r="F245" s="49"/>
    </row>
    <row r="246" spans="5:6" ht="12" x14ac:dyDescent="0.3">
      <c r="E246" s="49"/>
      <c r="F246" s="49"/>
    </row>
    <row r="247" spans="5:6" ht="12" x14ac:dyDescent="0.3">
      <c r="E247" s="49"/>
      <c r="F247" s="49"/>
    </row>
    <row r="248" spans="5:6" ht="12" x14ac:dyDescent="0.3">
      <c r="E248" s="49"/>
      <c r="F248" s="49"/>
    </row>
    <row r="249" spans="5:6" ht="12" x14ac:dyDescent="0.3">
      <c r="E249" s="49"/>
      <c r="F249" s="49"/>
    </row>
    <row r="250" spans="5:6" ht="12" x14ac:dyDescent="0.3">
      <c r="E250" s="49"/>
      <c r="F250" s="49"/>
    </row>
    <row r="251" spans="5:6" ht="12" x14ac:dyDescent="0.3">
      <c r="E251" s="49"/>
      <c r="F251" s="49"/>
    </row>
    <row r="252" spans="5:6" ht="12" x14ac:dyDescent="0.3">
      <c r="E252" s="49"/>
      <c r="F252" s="49"/>
    </row>
    <row r="253" spans="5:6" ht="12" x14ac:dyDescent="0.3">
      <c r="E253" s="49"/>
      <c r="F253" s="49"/>
    </row>
    <row r="254" spans="5:6" ht="12" x14ac:dyDescent="0.3">
      <c r="E254" s="49"/>
      <c r="F254" s="49"/>
    </row>
    <row r="255" spans="5:6" ht="12" x14ac:dyDescent="0.3">
      <c r="E255" s="49"/>
      <c r="F255" s="49"/>
    </row>
    <row r="256" spans="5:6" ht="12" x14ac:dyDescent="0.3">
      <c r="E256" s="49"/>
      <c r="F256" s="49"/>
    </row>
    <row r="257" spans="5:6" ht="12" x14ac:dyDescent="0.3">
      <c r="E257" s="49"/>
      <c r="F257" s="49"/>
    </row>
    <row r="258" spans="5:6" ht="12" x14ac:dyDescent="0.3">
      <c r="E258" s="49"/>
      <c r="F258" s="49"/>
    </row>
    <row r="259" spans="5:6" ht="12" x14ac:dyDescent="0.3">
      <c r="E259" s="49"/>
      <c r="F259" s="49"/>
    </row>
    <row r="260" spans="5:6" ht="12" x14ac:dyDescent="0.3">
      <c r="E260" s="49"/>
      <c r="F260" s="49"/>
    </row>
    <row r="261" spans="5:6" ht="12" x14ac:dyDescent="0.3">
      <c r="E261" s="49"/>
      <c r="F261" s="49"/>
    </row>
    <row r="262" spans="5:6" ht="12" x14ac:dyDescent="0.3">
      <c r="E262" s="49"/>
      <c r="F262" s="49"/>
    </row>
    <row r="263" spans="5:6" ht="12" x14ac:dyDescent="0.3">
      <c r="E263" s="49"/>
      <c r="F263" s="49"/>
    </row>
    <row r="264" spans="5:6" ht="12" x14ac:dyDescent="0.3">
      <c r="E264" s="49"/>
      <c r="F264" s="49"/>
    </row>
    <row r="265" spans="5:6" ht="12" x14ac:dyDescent="0.3">
      <c r="E265" s="49"/>
      <c r="F265" s="49"/>
    </row>
    <row r="266" spans="5:6" ht="12" x14ac:dyDescent="0.3">
      <c r="E266" s="49"/>
      <c r="F266" s="49"/>
    </row>
    <row r="267" spans="5:6" ht="12" x14ac:dyDescent="0.3">
      <c r="E267" s="49"/>
      <c r="F267" s="49"/>
    </row>
    <row r="268" spans="5:6" ht="12" x14ac:dyDescent="0.3">
      <c r="E268" s="49"/>
      <c r="F268" s="49"/>
    </row>
    <row r="269" spans="5:6" ht="12" x14ac:dyDescent="0.3">
      <c r="E269" s="49"/>
      <c r="F269" s="49"/>
    </row>
    <row r="270" spans="5:6" ht="12" x14ac:dyDescent="0.3">
      <c r="E270" s="49"/>
      <c r="F270" s="49"/>
    </row>
    <row r="271" spans="5:6" ht="12" x14ac:dyDescent="0.3">
      <c r="E271" s="49"/>
      <c r="F271" s="49"/>
    </row>
    <row r="272" spans="5:6" ht="12" x14ac:dyDescent="0.3">
      <c r="E272" s="49"/>
      <c r="F272" s="49"/>
    </row>
    <row r="273" spans="5:6" ht="12" x14ac:dyDescent="0.3">
      <c r="E273" s="49"/>
      <c r="F273" s="49"/>
    </row>
    <row r="274" spans="5:6" ht="12" x14ac:dyDescent="0.3">
      <c r="E274" s="49"/>
      <c r="F274" s="49"/>
    </row>
    <row r="275" spans="5:6" ht="12" x14ac:dyDescent="0.3">
      <c r="E275" s="49"/>
      <c r="F275" s="49"/>
    </row>
    <row r="276" spans="5:6" ht="12" x14ac:dyDescent="0.3">
      <c r="E276" s="49"/>
      <c r="F276" s="49"/>
    </row>
    <row r="277" spans="5:6" ht="12" x14ac:dyDescent="0.3">
      <c r="E277" s="49"/>
      <c r="F277" s="49"/>
    </row>
    <row r="278" spans="5:6" ht="12" x14ac:dyDescent="0.3">
      <c r="E278" s="49"/>
      <c r="F278" s="49"/>
    </row>
    <row r="279" spans="5:6" ht="12" x14ac:dyDescent="0.3">
      <c r="E279" s="49"/>
      <c r="F279" s="49"/>
    </row>
    <row r="280" spans="5:6" ht="12" x14ac:dyDescent="0.3">
      <c r="E280" s="49"/>
      <c r="F280" s="49"/>
    </row>
    <row r="281" spans="5:6" ht="12" x14ac:dyDescent="0.3">
      <c r="E281" s="49"/>
      <c r="F281" s="49"/>
    </row>
    <row r="282" spans="5:6" ht="12" x14ac:dyDescent="0.3">
      <c r="E282" s="49"/>
      <c r="F282" s="49"/>
    </row>
    <row r="283" spans="5:6" ht="12" x14ac:dyDescent="0.3">
      <c r="E283" s="49"/>
      <c r="F283" s="49"/>
    </row>
    <row r="284" spans="5:6" ht="12" x14ac:dyDescent="0.3">
      <c r="E284" s="49"/>
      <c r="F284" s="49"/>
    </row>
    <row r="285" spans="5:6" ht="12" x14ac:dyDescent="0.3">
      <c r="E285" s="49"/>
      <c r="F285" s="49"/>
    </row>
    <row r="286" spans="5:6" ht="12" x14ac:dyDescent="0.3">
      <c r="E286" s="49"/>
      <c r="F286" s="49"/>
    </row>
    <row r="287" spans="5:6" ht="12" x14ac:dyDescent="0.3">
      <c r="E287" s="49"/>
      <c r="F287" s="49"/>
    </row>
    <row r="288" spans="5:6" ht="12" x14ac:dyDescent="0.3">
      <c r="E288" s="49"/>
      <c r="F288" s="49"/>
    </row>
    <row r="289" spans="5:6" ht="12" x14ac:dyDescent="0.3">
      <c r="E289" s="49"/>
      <c r="F289" s="49"/>
    </row>
    <row r="290" spans="5:6" ht="12" x14ac:dyDescent="0.3">
      <c r="E290" s="49"/>
      <c r="F290" s="49"/>
    </row>
    <row r="291" spans="5:6" ht="12" x14ac:dyDescent="0.3">
      <c r="E291" s="49"/>
      <c r="F291" s="49"/>
    </row>
    <row r="292" spans="5:6" ht="12" x14ac:dyDescent="0.3">
      <c r="E292" s="49"/>
      <c r="F292" s="49"/>
    </row>
    <row r="293" spans="5:6" ht="12" x14ac:dyDescent="0.3">
      <c r="E293" s="49"/>
      <c r="F293" s="49"/>
    </row>
    <row r="294" spans="5:6" ht="12" x14ac:dyDescent="0.3">
      <c r="E294" s="49"/>
      <c r="F294" s="49"/>
    </row>
    <row r="295" spans="5:6" ht="12" x14ac:dyDescent="0.3">
      <c r="E295" s="49"/>
      <c r="F295" s="49"/>
    </row>
    <row r="296" spans="5:6" ht="12" x14ac:dyDescent="0.3">
      <c r="E296" s="49"/>
      <c r="F296" s="49"/>
    </row>
    <row r="297" spans="5:6" ht="12" x14ac:dyDescent="0.3">
      <c r="E297" s="49"/>
      <c r="F297" s="49"/>
    </row>
    <row r="298" spans="5:6" ht="12" x14ac:dyDescent="0.3">
      <c r="E298" s="49"/>
      <c r="F298" s="49"/>
    </row>
    <row r="299" spans="5:6" ht="12" x14ac:dyDescent="0.3">
      <c r="E299" s="49"/>
      <c r="F299" s="49"/>
    </row>
    <row r="300" spans="5:6" ht="12" x14ac:dyDescent="0.3">
      <c r="E300" s="49"/>
      <c r="F300" s="49"/>
    </row>
    <row r="301" spans="5:6" ht="12" x14ac:dyDescent="0.3">
      <c r="E301" s="49"/>
      <c r="F301" s="49"/>
    </row>
    <row r="302" spans="5:6" ht="12" x14ac:dyDescent="0.3">
      <c r="E302" s="49"/>
      <c r="F302" s="49"/>
    </row>
    <row r="303" spans="5:6" ht="12" x14ac:dyDescent="0.3">
      <c r="E303" s="49"/>
      <c r="F303" s="49"/>
    </row>
    <row r="304" spans="5:6" ht="12" x14ac:dyDescent="0.3">
      <c r="E304" s="49"/>
      <c r="F304" s="49"/>
    </row>
    <row r="305" spans="5:6" ht="12" x14ac:dyDescent="0.3">
      <c r="E305" s="49"/>
      <c r="F305" s="49"/>
    </row>
    <row r="306" spans="5:6" ht="12" x14ac:dyDescent="0.3">
      <c r="E306" s="49"/>
      <c r="F306" s="49"/>
    </row>
    <row r="307" spans="5:6" ht="12" x14ac:dyDescent="0.3">
      <c r="E307" s="49"/>
      <c r="F307" s="49"/>
    </row>
    <row r="308" spans="5:6" ht="12" x14ac:dyDescent="0.3">
      <c r="E308" s="49"/>
      <c r="F308" s="49"/>
    </row>
    <row r="309" spans="5:6" ht="12" x14ac:dyDescent="0.3">
      <c r="E309" s="49"/>
      <c r="F309" s="49"/>
    </row>
    <row r="310" spans="5:6" ht="12" x14ac:dyDescent="0.3">
      <c r="E310" s="49"/>
      <c r="F310" s="49"/>
    </row>
    <row r="311" spans="5:6" ht="12" x14ac:dyDescent="0.3">
      <c r="E311" s="49"/>
      <c r="F311" s="49"/>
    </row>
    <row r="312" spans="5:6" ht="12" x14ac:dyDescent="0.3">
      <c r="E312" s="49"/>
      <c r="F312" s="49"/>
    </row>
    <row r="313" spans="5:6" ht="12" x14ac:dyDescent="0.3">
      <c r="E313" s="49"/>
      <c r="F313" s="49"/>
    </row>
    <row r="314" spans="5:6" ht="12" x14ac:dyDescent="0.3">
      <c r="E314" s="49"/>
      <c r="F314" s="49"/>
    </row>
    <row r="315" spans="5:6" ht="12" x14ac:dyDescent="0.3">
      <c r="E315" s="49"/>
      <c r="F315" s="49"/>
    </row>
    <row r="316" spans="5:6" ht="12" x14ac:dyDescent="0.3">
      <c r="E316" s="49"/>
      <c r="F316" s="49"/>
    </row>
    <row r="317" spans="5:6" ht="12" x14ac:dyDescent="0.3">
      <c r="E317" s="49"/>
      <c r="F317" s="49"/>
    </row>
    <row r="318" spans="5:6" ht="12" x14ac:dyDescent="0.3">
      <c r="E318" s="49"/>
      <c r="F318" s="49"/>
    </row>
    <row r="319" spans="5:6" ht="12" x14ac:dyDescent="0.3">
      <c r="E319" s="49"/>
      <c r="F319" s="49"/>
    </row>
    <row r="320" spans="5:6" ht="12" x14ac:dyDescent="0.3">
      <c r="E320" s="49"/>
      <c r="F320" s="49"/>
    </row>
    <row r="321" spans="5:6" ht="12" x14ac:dyDescent="0.3">
      <c r="E321" s="49"/>
      <c r="F321" s="49"/>
    </row>
    <row r="322" spans="5:6" ht="12" x14ac:dyDescent="0.3">
      <c r="E322" s="49"/>
      <c r="F322" s="49"/>
    </row>
    <row r="323" spans="5:6" ht="12" x14ac:dyDescent="0.3">
      <c r="E323" s="49"/>
      <c r="F323" s="49"/>
    </row>
    <row r="324" spans="5:6" ht="12" x14ac:dyDescent="0.3">
      <c r="E324" s="49"/>
      <c r="F324" s="49"/>
    </row>
    <row r="325" spans="5:6" ht="12" x14ac:dyDescent="0.3">
      <c r="E325" s="49"/>
      <c r="F325" s="49"/>
    </row>
    <row r="326" spans="5:6" ht="12" x14ac:dyDescent="0.3">
      <c r="E326" s="49"/>
      <c r="F326" s="49"/>
    </row>
    <row r="327" spans="5:6" ht="12" x14ac:dyDescent="0.3">
      <c r="E327" s="49"/>
      <c r="F327" s="49"/>
    </row>
    <row r="328" spans="5:6" ht="12" x14ac:dyDescent="0.3">
      <c r="E328" s="49"/>
      <c r="F328" s="49"/>
    </row>
    <row r="329" spans="5:6" ht="12" x14ac:dyDescent="0.3">
      <c r="E329" s="49"/>
      <c r="F329" s="49"/>
    </row>
    <row r="330" spans="5:6" ht="12" x14ac:dyDescent="0.3">
      <c r="E330" s="49"/>
      <c r="F330" s="49"/>
    </row>
    <row r="331" spans="5:6" ht="12" x14ac:dyDescent="0.3">
      <c r="E331" s="49"/>
      <c r="F331" s="49"/>
    </row>
    <row r="332" spans="5:6" ht="12" x14ac:dyDescent="0.3">
      <c r="E332" s="49"/>
      <c r="F332" s="49"/>
    </row>
    <row r="333" spans="5:6" ht="12" x14ac:dyDescent="0.3">
      <c r="E333" s="49"/>
      <c r="F333" s="49"/>
    </row>
    <row r="334" spans="5:6" ht="12" x14ac:dyDescent="0.3">
      <c r="E334" s="49"/>
      <c r="F334" s="49"/>
    </row>
    <row r="335" spans="5:6" ht="12" x14ac:dyDescent="0.3">
      <c r="E335" s="49"/>
      <c r="F335" s="49"/>
    </row>
    <row r="336" spans="5:6" ht="12" x14ac:dyDescent="0.3">
      <c r="E336" s="49"/>
      <c r="F336" s="49"/>
    </row>
    <row r="337" spans="5:6" ht="12" x14ac:dyDescent="0.3">
      <c r="E337" s="49"/>
      <c r="F337" s="49"/>
    </row>
    <row r="338" spans="5:6" ht="12" x14ac:dyDescent="0.3">
      <c r="E338" s="49"/>
      <c r="F338" s="49"/>
    </row>
    <row r="339" spans="5:6" ht="12" x14ac:dyDescent="0.3">
      <c r="E339" s="49"/>
      <c r="F339" s="49"/>
    </row>
    <row r="340" spans="5:6" ht="12" x14ac:dyDescent="0.3">
      <c r="E340" s="49"/>
      <c r="F340" s="49"/>
    </row>
    <row r="341" spans="5:6" ht="12" x14ac:dyDescent="0.3">
      <c r="E341" s="49"/>
      <c r="F341" s="49"/>
    </row>
    <row r="342" spans="5:6" ht="12" x14ac:dyDescent="0.3">
      <c r="E342" s="49"/>
      <c r="F342" s="49"/>
    </row>
    <row r="343" spans="5:6" ht="12" x14ac:dyDescent="0.3">
      <c r="E343" s="49"/>
      <c r="F343" s="49"/>
    </row>
    <row r="344" spans="5:6" ht="12" x14ac:dyDescent="0.3">
      <c r="E344" s="49"/>
      <c r="F344" s="49"/>
    </row>
    <row r="345" spans="5:6" ht="12" x14ac:dyDescent="0.3">
      <c r="E345" s="49"/>
      <c r="F345" s="49"/>
    </row>
    <row r="346" spans="5:6" ht="12" x14ac:dyDescent="0.3">
      <c r="E346" s="49"/>
      <c r="F346" s="49"/>
    </row>
    <row r="347" spans="5:6" ht="12" x14ac:dyDescent="0.3">
      <c r="E347" s="49"/>
      <c r="F347" s="49"/>
    </row>
    <row r="348" spans="5:6" ht="12" x14ac:dyDescent="0.3">
      <c r="E348" s="49"/>
      <c r="F348" s="49"/>
    </row>
    <row r="349" spans="5:6" ht="12" x14ac:dyDescent="0.3">
      <c r="E349" s="49"/>
      <c r="F349" s="49"/>
    </row>
    <row r="350" spans="5:6" ht="12" x14ac:dyDescent="0.3">
      <c r="E350" s="49"/>
      <c r="F350" s="49"/>
    </row>
    <row r="351" spans="5:6" ht="12" x14ac:dyDescent="0.3">
      <c r="E351" s="49"/>
      <c r="F351" s="49"/>
    </row>
    <row r="352" spans="5:6" ht="12" x14ac:dyDescent="0.3">
      <c r="E352" s="49"/>
      <c r="F352" s="49"/>
    </row>
    <row r="353" spans="5:6" ht="12" x14ac:dyDescent="0.3">
      <c r="E353" s="49"/>
      <c r="F353" s="49"/>
    </row>
    <row r="354" spans="5:6" ht="12" x14ac:dyDescent="0.3">
      <c r="E354" s="49"/>
      <c r="F354" s="49"/>
    </row>
    <row r="355" spans="5:6" ht="12" x14ac:dyDescent="0.3">
      <c r="E355" s="49"/>
      <c r="F355" s="49"/>
    </row>
    <row r="356" spans="5:6" ht="12" x14ac:dyDescent="0.3">
      <c r="E356" s="49"/>
      <c r="F356" s="49"/>
    </row>
    <row r="357" spans="5:6" ht="12" x14ac:dyDescent="0.3">
      <c r="E357" s="49"/>
      <c r="F357" s="49"/>
    </row>
    <row r="358" spans="5:6" ht="12" x14ac:dyDescent="0.3">
      <c r="E358" s="49"/>
      <c r="F358" s="49"/>
    </row>
    <row r="359" spans="5:6" ht="12" x14ac:dyDescent="0.3">
      <c r="E359" s="49"/>
      <c r="F359" s="49"/>
    </row>
    <row r="360" spans="5:6" ht="12" x14ac:dyDescent="0.3">
      <c r="E360" s="49"/>
      <c r="F360" s="49"/>
    </row>
    <row r="361" spans="5:6" ht="12" x14ac:dyDescent="0.3">
      <c r="E361" s="49"/>
      <c r="F361" s="49"/>
    </row>
    <row r="362" spans="5:6" ht="12" x14ac:dyDescent="0.3">
      <c r="E362" s="49"/>
      <c r="F362" s="49"/>
    </row>
    <row r="363" spans="5:6" ht="12" x14ac:dyDescent="0.3">
      <c r="E363" s="49"/>
      <c r="F363" s="49"/>
    </row>
    <row r="364" spans="5:6" ht="12" x14ac:dyDescent="0.3">
      <c r="E364" s="49"/>
      <c r="F364" s="49"/>
    </row>
    <row r="365" spans="5:6" ht="12" x14ac:dyDescent="0.3">
      <c r="E365" s="49"/>
      <c r="F365" s="49"/>
    </row>
    <row r="366" spans="5:6" ht="12" x14ac:dyDescent="0.3">
      <c r="E366" s="49"/>
      <c r="F366" s="49"/>
    </row>
    <row r="367" spans="5:6" ht="12" x14ac:dyDescent="0.3">
      <c r="E367" s="49"/>
      <c r="F367" s="49"/>
    </row>
    <row r="368" spans="5:6" ht="12" x14ac:dyDescent="0.3">
      <c r="E368" s="49"/>
      <c r="F368" s="49"/>
    </row>
    <row r="369" spans="5:6" ht="12" x14ac:dyDescent="0.3">
      <c r="E369" s="49"/>
      <c r="F369" s="49"/>
    </row>
    <row r="370" spans="5:6" ht="12" x14ac:dyDescent="0.3">
      <c r="E370" s="49"/>
      <c r="F370" s="49"/>
    </row>
    <row r="371" spans="5:6" ht="12" x14ac:dyDescent="0.3">
      <c r="E371" s="49"/>
      <c r="F371" s="49"/>
    </row>
    <row r="372" spans="5:6" ht="12" x14ac:dyDescent="0.3">
      <c r="E372" s="49"/>
      <c r="F372" s="49"/>
    </row>
    <row r="373" spans="5:6" ht="12" x14ac:dyDescent="0.3">
      <c r="E373" s="49"/>
      <c r="F373" s="49"/>
    </row>
    <row r="374" spans="5:6" ht="12" x14ac:dyDescent="0.3">
      <c r="E374" s="49"/>
      <c r="F374" s="49"/>
    </row>
    <row r="375" spans="5:6" ht="12" x14ac:dyDescent="0.3">
      <c r="E375" s="49"/>
      <c r="F375" s="49"/>
    </row>
    <row r="376" spans="5:6" ht="12" x14ac:dyDescent="0.3">
      <c r="E376" s="49"/>
      <c r="F376" s="49"/>
    </row>
    <row r="377" spans="5:6" ht="12" x14ac:dyDescent="0.3">
      <c r="E377" s="49"/>
      <c r="F377" s="49"/>
    </row>
    <row r="378" spans="5:6" ht="12" x14ac:dyDescent="0.3">
      <c r="E378" s="49"/>
      <c r="F378" s="49"/>
    </row>
    <row r="379" spans="5:6" ht="12" x14ac:dyDescent="0.3">
      <c r="E379" s="49"/>
      <c r="F379" s="49"/>
    </row>
    <row r="380" spans="5:6" ht="12" x14ac:dyDescent="0.3">
      <c r="E380" s="49"/>
      <c r="F380" s="49"/>
    </row>
    <row r="381" spans="5:6" ht="12" x14ac:dyDescent="0.3">
      <c r="E381" s="49"/>
      <c r="F381" s="49"/>
    </row>
    <row r="382" spans="5:6" ht="12" x14ac:dyDescent="0.3">
      <c r="E382" s="49"/>
      <c r="F382" s="49"/>
    </row>
    <row r="383" spans="5:6" ht="12" x14ac:dyDescent="0.3">
      <c r="E383" s="49"/>
      <c r="F383" s="49"/>
    </row>
    <row r="384" spans="5:6" ht="12" x14ac:dyDescent="0.3">
      <c r="E384" s="49"/>
      <c r="F384" s="49"/>
    </row>
    <row r="385" spans="5:6" ht="12" x14ac:dyDescent="0.3">
      <c r="E385" s="49"/>
      <c r="F385" s="49"/>
    </row>
    <row r="386" spans="5:6" ht="12" x14ac:dyDescent="0.3">
      <c r="E386" s="49"/>
      <c r="F386" s="49"/>
    </row>
    <row r="387" spans="5:6" ht="12" x14ac:dyDescent="0.3">
      <c r="E387" s="49"/>
      <c r="F387" s="49"/>
    </row>
    <row r="388" spans="5:6" ht="12" x14ac:dyDescent="0.3">
      <c r="E388" s="49"/>
      <c r="F388" s="49"/>
    </row>
    <row r="389" spans="5:6" ht="12" x14ac:dyDescent="0.3">
      <c r="E389" s="49"/>
      <c r="F389" s="49"/>
    </row>
    <row r="390" spans="5:6" ht="12" x14ac:dyDescent="0.3">
      <c r="E390" s="49"/>
      <c r="F390" s="49"/>
    </row>
    <row r="391" spans="5:6" ht="12" x14ac:dyDescent="0.3">
      <c r="E391" s="49"/>
      <c r="F391" s="49"/>
    </row>
    <row r="392" spans="5:6" ht="12" x14ac:dyDescent="0.3">
      <c r="E392" s="49"/>
      <c r="F392" s="49"/>
    </row>
    <row r="393" spans="5:6" ht="12" x14ac:dyDescent="0.3">
      <c r="E393" s="49"/>
      <c r="F393" s="49"/>
    </row>
    <row r="394" spans="5:6" ht="12" x14ac:dyDescent="0.3">
      <c r="E394" s="49"/>
      <c r="F394" s="49"/>
    </row>
    <row r="395" spans="5:6" ht="12" x14ac:dyDescent="0.3">
      <c r="E395" s="49"/>
      <c r="F395" s="49"/>
    </row>
    <row r="396" spans="5:6" ht="12" x14ac:dyDescent="0.3">
      <c r="E396" s="49"/>
      <c r="F396" s="49"/>
    </row>
    <row r="397" spans="5:6" ht="12" x14ac:dyDescent="0.3">
      <c r="E397" s="49"/>
      <c r="F397" s="49"/>
    </row>
    <row r="398" spans="5:6" ht="12" x14ac:dyDescent="0.3">
      <c r="E398" s="49"/>
      <c r="F398" s="49"/>
    </row>
    <row r="399" spans="5:6" ht="12" x14ac:dyDescent="0.3">
      <c r="E399" s="49"/>
      <c r="F399" s="49"/>
    </row>
    <row r="400" spans="5:6" ht="12" x14ac:dyDescent="0.3">
      <c r="E400" s="49"/>
      <c r="F400" s="49"/>
    </row>
    <row r="401" spans="5:6" ht="12" x14ac:dyDescent="0.3">
      <c r="E401" s="49"/>
      <c r="F401" s="49"/>
    </row>
    <row r="402" spans="5:6" ht="12" x14ac:dyDescent="0.3">
      <c r="E402" s="49"/>
      <c r="F402" s="49"/>
    </row>
    <row r="403" spans="5:6" ht="12" x14ac:dyDescent="0.3">
      <c r="E403" s="49"/>
      <c r="F403" s="49"/>
    </row>
    <row r="404" spans="5:6" ht="12" x14ac:dyDescent="0.3">
      <c r="E404" s="49"/>
      <c r="F404" s="49"/>
    </row>
    <row r="405" spans="5:6" ht="12" x14ac:dyDescent="0.3">
      <c r="E405" s="49"/>
      <c r="F405" s="49"/>
    </row>
    <row r="406" spans="5:6" ht="12" x14ac:dyDescent="0.3">
      <c r="E406" s="49"/>
      <c r="F406" s="49"/>
    </row>
    <row r="407" spans="5:6" ht="12" x14ac:dyDescent="0.3">
      <c r="E407" s="49"/>
      <c r="F407" s="49"/>
    </row>
    <row r="408" spans="5:6" ht="12" x14ac:dyDescent="0.3">
      <c r="E408" s="49"/>
      <c r="F408" s="49"/>
    </row>
    <row r="409" spans="5:6" ht="12" x14ac:dyDescent="0.3">
      <c r="E409" s="49"/>
      <c r="F409" s="49"/>
    </row>
    <row r="410" spans="5:6" ht="12" x14ac:dyDescent="0.3">
      <c r="E410" s="49"/>
      <c r="F410" s="49"/>
    </row>
    <row r="411" spans="5:6" ht="12" x14ac:dyDescent="0.3">
      <c r="E411" s="49"/>
      <c r="F411" s="49"/>
    </row>
    <row r="412" spans="5:6" ht="12" x14ac:dyDescent="0.3">
      <c r="E412" s="49"/>
      <c r="F412" s="49"/>
    </row>
    <row r="413" spans="5:6" ht="12" x14ac:dyDescent="0.3">
      <c r="E413" s="49"/>
      <c r="F413" s="49"/>
    </row>
    <row r="414" spans="5:6" ht="12" x14ac:dyDescent="0.3">
      <c r="E414" s="49"/>
      <c r="F414" s="49"/>
    </row>
    <row r="415" spans="5:6" ht="12" x14ac:dyDescent="0.3">
      <c r="E415" s="49"/>
      <c r="F415" s="49"/>
    </row>
    <row r="416" spans="5:6" ht="12" x14ac:dyDescent="0.3">
      <c r="E416" s="49"/>
      <c r="F416" s="49"/>
    </row>
    <row r="417" spans="5:6" ht="12" x14ac:dyDescent="0.3">
      <c r="E417" s="49"/>
      <c r="F417" s="49"/>
    </row>
    <row r="418" spans="5:6" ht="12" x14ac:dyDescent="0.3">
      <c r="E418" s="49"/>
      <c r="F418" s="49"/>
    </row>
    <row r="419" spans="5:6" ht="12" x14ac:dyDescent="0.3">
      <c r="E419" s="49"/>
      <c r="F419" s="49"/>
    </row>
    <row r="420" spans="5:6" ht="12" x14ac:dyDescent="0.3">
      <c r="E420" s="49"/>
      <c r="F420" s="49"/>
    </row>
    <row r="421" spans="5:6" ht="12" x14ac:dyDescent="0.3">
      <c r="E421" s="49"/>
      <c r="F421" s="49"/>
    </row>
    <row r="422" spans="5:6" ht="12" x14ac:dyDescent="0.3">
      <c r="E422" s="49"/>
      <c r="F422" s="49"/>
    </row>
    <row r="423" spans="5:6" ht="12" x14ac:dyDescent="0.3">
      <c r="E423" s="49"/>
      <c r="F423" s="49"/>
    </row>
    <row r="424" spans="5:6" ht="12" x14ac:dyDescent="0.3">
      <c r="E424" s="49"/>
      <c r="F424" s="49"/>
    </row>
    <row r="425" spans="5:6" ht="12" x14ac:dyDescent="0.3">
      <c r="E425" s="49"/>
      <c r="F425" s="49"/>
    </row>
    <row r="426" spans="5:6" ht="12" x14ac:dyDescent="0.3">
      <c r="E426" s="49"/>
      <c r="F426" s="49"/>
    </row>
    <row r="427" spans="5:6" ht="12" x14ac:dyDescent="0.3">
      <c r="E427" s="49"/>
      <c r="F427" s="49"/>
    </row>
    <row r="428" spans="5:6" ht="12" x14ac:dyDescent="0.3">
      <c r="E428" s="49"/>
      <c r="F428" s="49"/>
    </row>
    <row r="429" spans="5:6" ht="12" x14ac:dyDescent="0.3">
      <c r="E429" s="49"/>
      <c r="F429" s="49"/>
    </row>
    <row r="430" spans="5:6" ht="12" x14ac:dyDescent="0.3">
      <c r="E430" s="49"/>
      <c r="F430" s="49"/>
    </row>
    <row r="431" spans="5:6" ht="12" x14ac:dyDescent="0.3">
      <c r="E431" s="49"/>
      <c r="F431" s="49"/>
    </row>
    <row r="432" spans="5:6" ht="12" x14ac:dyDescent="0.3">
      <c r="E432" s="49"/>
      <c r="F432" s="49"/>
    </row>
    <row r="433" spans="5:6" ht="12" x14ac:dyDescent="0.3">
      <c r="E433" s="49"/>
      <c r="F433" s="49"/>
    </row>
    <row r="434" spans="5:6" ht="12" x14ac:dyDescent="0.3">
      <c r="E434" s="49"/>
      <c r="F434" s="49"/>
    </row>
    <row r="435" spans="5:6" ht="12" x14ac:dyDescent="0.3">
      <c r="E435" s="49"/>
      <c r="F435" s="49"/>
    </row>
    <row r="436" spans="5:6" ht="12" x14ac:dyDescent="0.3">
      <c r="E436" s="49"/>
      <c r="F436" s="49"/>
    </row>
    <row r="437" spans="5:6" ht="12" x14ac:dyDescent="0.3">
      <c r="E437" s="49"/>
      <c r="F437" s="49"/>
    </row>
    <row r="438" spans="5:6" ht="12" x14ac:dyDescent="0.3">
      <c r="E438" s="49"/>
      <c r="F438" s="49"/>
    </row>
    <row r="439" spans="5:6" ht="12" x14ac:dyDescent="0.3">
      <c r="E439" s="49"/>
      <c r="F439" s="49"/>
    </row>
    <row r="440" spans="5:6" ht="12" x14ac:dyDescent="0.3">
      <c r="E440" s="49"/>
      <c r="F440" s="49"/>
    </row>
    <row r="441" spans="5:6" ht="12" x14ac:dyDescent="0.3">
      <c r="E441" s="49"/>
      <c r="F441" s="49"/>
    </row>
    <row r="442" spans="5:6" ht="12" x14ac:dyDescent="0.3">
      <c r="E442" s="49"/>
      <c r="F442" s="49"/>
    </row>
    <row r="443" spans="5:6" ht="12" x14ac:dyDescent="0.3">
      <c r="E443" s="49"/>
      <c r="F443" s="49"/>
    </row>
    <row r="444" spans="5:6" ht="12" x14ac:dyDescent="0.3">
      <c r="E444" s="49"/>
      <c r="F444" s="49"/>
    </row>
    <row r="445" spans="5:6" ht="12" x14ac:dyDescent="0.3">
      <c r="E445" s="49"/>
      <c r="F445" s="49"/>
    </row>
    <row r="446" spans="5:6" ht="12" x14ac:dyDescent="0.3">
      <c r="E446" s="49"/>
      <c r="F446" s="49"/>
    </row>
    <row r="447" spans="5:6" ht="12" x14ac:dyDescent="0.3">
      <c r="E447" s="49"/>
      <c r="F447" s="49"/>
    </row>
    <row r="448" spans="5:6" ht="12" x14ac:dyDescent="0.3">
      <c r="E448" s="49"/>
      <c r="F448" s="49"/>
    </row>
    <row r="449" spans="5:6" ht="12" x14ac:dyDescent="0.3">
      <c r="E449" s="49"/>
      <c r="F449" s="49"/>
    </row>
    <row r="450" spans="5:6" ht="12" x14ac:dyDescent="0.3">
      <c r="E450" s="49"/>
      <c r="F450" s="49"/>
    </row>
    <row r="451" spans="5:6" ht="12" x14ac:dyDescent="0.3">
      <c r="E451" s="49"/>
      <c r="F451" s="49"/>
    </row>
    <row r="452" spans="5:6" ht="12" x14ac:dyDescent="0.3">
      <c r="E452" s="49"/>
      <c r="F452" s="49"/>
    </row>
    <row r="453" spans="5:6" ht="12" x14ac:dyDescent="0.3">
      <c r="E453" s="49"/>
      <c r="F453" s="49"/>
    </row>
    <row r="454" spans="5:6" ht="12" x14ac:dyDescent="0.3">
      <c r="E454" s="49"/>
      <c r="F454" s="49"/>
    </row>
    <row r="455" spans="5:6" ht="12" x14ac:dyDescent="0.3">
      <c r="E455" s="49"/>
      <c r="F455" s="49"/>
    </row>
    <row r="456" spans="5:6" ht="12" x14ac:dyDescent="0.3">
      <c r="E456" s="49"/>
      <c r="F456" s="49"/>
    </row>
    <row r="457" spans="5:6" ht="12" x14ac:dyDescent="0.3">
      <c r="E457" s="49"/>
      <c r="F457" s="49"/>
    </row>
    <row r="458" spans="5:6" ht="12" x14ac:dyDescent="0.3">
      <c r="E458" s="49"/>
      <c r="F458" s="49"/>
    </row>
    <row r="459" spans="5:6" ht="12" x14ac:dyDescent="0.3">
      <c r="E459" s="49"/>
      <c r="F459" s="49"/>
    </row>
    <row r="460" spans="5:6" ht="12" x14ac:dyDescent="0.3">
      <c r="E460" s="49"/>
      <c r="F460" s="49"/>
    </row>
    <row r="461" spans="5:6" ht="12" x14ac:dyDescent="0.3">
      <c r="E461" s="49"/>
      <c r="F461" s="49"/>
    </row>
    <row r="462" spans="5:6" ht="12" x14ac:dyDescent="0.3">
      <c r="E462" s="49"/>
      <c r="F462" s="49"/>
    </row>
    <row r="463" spans="5:6" ht="12" x14ac:dyDescent="0.3">
      <c r="E463" s="49"/>
      <c r="F463" s="49"/>
    </row>
    <row r="464" spans="5:6" ht="12" x14ac:dyDescent="0.3">
      <c r="E464" s="49"/>
      <c r="F464" s="49"/>
    </row>
    <row r="465" spans="5:6" ht="12" x14ac:dyDescent="0.3">
      <c r="E465" s="49"/>
      <c r="F465" s="49"/>
    </row>
    <row r="466" spans="5:6" ht="12" x14ac:dyDescent="0.3">
      <c r="E466" s="49"/>
      <c r="F466" s="49"/>
    </row>
    <row r="467" spans="5:6" ht="12" x14ac:dyDescent="0.3">
      <c r="E467" s="49"/>
      <c r="F467" s="49"/>
    </row>
    <row r="468" spans="5:6" ht="12" x14ac:dyDescent="0.3">
      <c r="E468" s="49"/>
      <c r="F468" s="49"/>
    </row>
    <row r="469" spans="5:6" ht="12" x14ac:dyDescent="0.3">
      <c r="E469" s="49"/>
      <c r="F469" s="49"/>
    </row>
    <row r="470" spans="5:6" ht="12" x14ac:dyDescent="0.3">
      <c r="E470" s="49"/>
      <c r="F470" s="49"/>
    </row>
    <row r="471" spans="5:6" ht="12" x14ac:dyDescent="0.3">
      <c r="E471" s="49"/>
      <c r="F471" s="49"/>
    </row>
    <row r="472" spans="5:6" ht="12" x14ac:dyDescent="0.3">
      <c r="E472" s="49"/>
      <c r="F472" s="49"/>
    </row>
    <row r="473" spans="5:6" ht="12" x14ac:dyDescent="0.3">
      <c r="E473" s="49"/>
      <c r="F473" s="49"/>
    </row>
    <row r="474" spans="5:6" ht="12" x14ac:dyDescent="0.3">
      <c r="E474" s="49"/>
      <c r="F474" s="49"/>
    </row>
    <row r="475" spans="5:6" ht="12" x14ac:dyDescent="0.3">
      <c r="E475" s="49"/>
      <c r="F475" s="49"/>
    </row>
    <row r="476" spans="5:6" ht="12" x14ac:dyDescent="0.3">
      <c r="E476" s="49"/>
      <c r="F476" s="49"/>
    </row>
    <row r="477" spans="5:6" ht="12" x14ac:dyDescent="0.3">
      <c r="E477" s="49"/>
      <c r="F477" s="49"/>
    </row>
    <row r="478" spans="5:6" ht="12" x14ac:dyDescent="0.3">
      <c r="E478" s="49"/>
      <c r="F478" s="49"/>
    </row>
    <row r="479" spans="5:6" ht="12" x14ac:dyDescent="0.3">
      <c r="E479" s="49"/>
      <c r="F479" s="49"/>
    </row>
    <row r="480" spans="5:6" ht="12" x14ac:dyDescent="0.3">
      <c r="E480" s="49"/>
      <c r="F480" s="49"/>
    </row>
    <row r="481" spans="5:6" ht="12" x14ac:dyDescent="0.3">
      <c r="E481" s="49"/>
      <c r="F481" s="49"/>
    </row>
    <row r="482" spans="5:6" ht="12" x14ac:dyDescent="0.3">
      <c r="E482" s="49"/>
      <c r="F482" s="49"/>
    </row>
    <row r="483" spans="5:6" ht="12" x14ac:dyDescent="0.3">
      <c r="E483" s="49"/>
      <c r="F483" s="49"/>
    </row>
    <row r="484" spans="5:6" ht="12" x14ac:dyDescent="0.3">
      <c r="E484" s="49"/>
      <c r="F484" s="49"/>
    </row>
    <row r="485" spans="5:6" ht="12" x14ac:dyDescent="0.3">
      <c r="E485" s="49"/>
      <c r="F485" s="49"/>
    </row>
    <row r="486" spans="5:6" ht="12" x14ac:dyDescent="0.3">
      <c r="E486" s="49"/>
      <c r="F486" s="49"/>
    </row>
    <row r="487" spans="5:6" ht="12" x14ac:dyDescent="0.3">
      <c r="E487" s="49"/>
      <c r="F487" s="49"/>
    </row>
    <row r="488" spans="5:6" ht="12" x14ac:dyDescent="0.3">
      <c r="E488" s="49"/>
      <c r="F488" s="49"/>
    </row>
    <row r="489" spans="5:6" ht="12" x14ac:dyDescent="0.3">
      <c r="E489" s="49"/>
      <c r="F489" s="49"/>
    </row>
    <row r="490" spans="5:6" ht="12" x14ac:dyDescent="0.3">
      <c r="E490" s="49"/>
      <c r="F490" s="49"/>
    </row>
    <row r="491" spans="5:6" ht="12" x14ac:dyDescent="0.3">
      <c r="E491" s="49"/>
      <c r="F491" s="49"/>
    </row>
    <row r="492" spans="5:6" ht="12" x14ac:dyDescent="0.3">
      <c r="E492" s="49"/>
      <c r="F492" s="49"/>
    </row>
    <row r="493" spans="5:6" ht="12" x14ac:dyDescent="0.3">
      <c r="E493" s="49"/>
      <c r="F493" s="49"/>
    </row>
    <row r="494" spans="5:6" ht="12" x14ac:dyDescent="0.3">
      <c r="E494" s="49"/>
      <c r="F494" s="49"/>
    </row>
    <row r="495" spans="5:6" ht="12" x14ac:dyDescent="0.3">
      <c r="E495" s="49"/>
      <c r="F495" s="49"/>
    </row>
    <row r="496" spans="5:6" ht="12" x14ac:dyDescent="0.3">
      <c r="E496" s="49"/>
      <c r="F496" s="49"/>
    </row>
    <row r="497" spans="5:6" ht="12" x14ac:dyDescent="0.3">
      <c r="E497" s="49"/>
      <c r="F497" s="49"/>
    </row>
    <row r="498" spans="5:6" ht="12" x14ac:dyDescent="0.3">
      <c r="E498" s="49"/>
      <c r="F498" s="49"/>
    </row>
    <row r="499" spans="5:6" ht="12" x14ac:dyDescent="0.3">
      <c r="E499" s="49"/>
      <c r="F499" s="49"/>
    </row>
    <row r="500" spans="5:6" ht="12" x14ac:dyDescent="0.3">
      <c r="E500" s="49"/>
      <c r="F500" s="49"/>
    </row>
    <row r="501" spans="5:6" ht="12" x14ac:dyDescent="0.3">
      <c r="E501" s="49"/>
      <c r="F501" s="49"/>
    </row>
    <row r="502" spans="5:6" ht="12" x14ac:dyDescent="0.3">
      <c r="E502" s="49"/>
      <c r="F502" s="49"/>
    </row>
    <row r="503" spans="5:6" ht="12" x14ac:dyDescent="0.3">
      <c r="E503" s="49"/>
      <c r="F503" s="49"/>
    </row>
    <row r="504" spans="5:6" ht="12" x14ac:dyDescent="0.3">
      <c r="E504" s="49"/>
      <c r="F504" s="49"/>
    </row>
    <row r="505" spans="5:6" ht="12" x14ac:dyDescent="0.3">
      <c r="E505" s="49"/>
      <c r="F505" s="49"/>
    </row>
    <row r="506" spans="5:6" ht="12" x14ac:dyDescent="0.3">
      <c r="E506" s="49"/>
      <c r="F506" s="49"/>
    </row>
    <row r="507" spans="5:6" ht="12" x14ac:dyDescent="0.3">
      <c r="E507" s="49"/>
      <c r="F507" s="49"/>
    </row>
    <row r="508" spans="5:6" ht="12" x14ac:dyDescent="0.3">
      <c r="E508" s="49"/>
      <c r="F508" s="49"/>
    </row>
    <row r="509" spans="5:6" ht="12" x14ac:dyDescent="0.3">
      <c r="E509" s="49"/>
      <c r="F509" s="49"/>
    </row>
    <row r="510" spans="5:6" ht="12" x14ac:dyDescent="0.3">
      <c r="E510" s="49"/>
      <c r="F510" s="49"/>
    </row>
    <row r="511" spans="5:6" ht="12" x14ac:dyDescent="0.3">
      <c r="E511" s="49"/>
      <c r="F511" s="49"/>
    </row>
    <row r="512" spans="5:6" ht="12" x14ac:dyDescent="0.3">
      <c r="E512" s="49"/>
      <c r="F512" s="49"/>
    </row>
    <row r="513" spans="5:6" ht="12" x14ac:dyDescent="0.3">
      <c r="E513" s="49"/>
      <c r="F513" s="49"/>
    </row>
    <row r="514" spans="5:6" ht="12" x14ac:dyDescent="0.3">
      <c r="E514" s="49"/>
      <c r="F514" s="49"/>
    </row>
    <row r="515" spans="5:6" ht="12" x14ac:dyDescent="0.3">
      <c r="E515" s="49"/>
      <c r="F515" s="49"/>
    </row>
    <row r="516" spans="5:6" ht="12" x14ac:dyDescent="0.3">
      <c r="E516" s="49"/>
      <c r="F516" s="49"/>
    </row>
    <row r="517" spans="5:6" ht="12" x14ac:dyDescent="0.3">
      <c r="E517" s="49"/>
      <c r="F517" s="49"/>
    </row>
    <row r="518" spans="5:6" ht="12" x14ac:dyDescent="0.3">
      <c r="E518" s="49"/>
      <c r="F518" s="49"/>
    </row>
    <row r="519" spans="5:6" ht="12" x14ac:dyDescent="0.3">
      <c r="E519" s="49"/>
      <c r="F519" s="49"/>
    </row>
    <row r="520" spans="5:6" ht="12" x14ac:dyDescent="0.3">
      <c r="E520" s="49"/>
      <c r="F520" s="49"/>
    </row>
    <row r="521" spans="5:6" ht="12" x14ac:dyDescent="0.3">
      <c r="E521" s="49"/>
      <c r="F521" s="49"/>
    </row>
    <row r="522" spans="5:6" ht="12" x14ac:dyDescent="0.3">
      <c r="E522" s="49"/>
      <c r="F522" s="49"/>
    </row>
    <row r="523" spans="5:6" ht="12" x14ac:dyDescent="0.3">
      <c r="E523" s="49"/>
      <c r="F523" s="49"/>
    </row>
    <row r="524" spans="5:6" ht="12" x14ac:dyDescent="0.3">
      <c r="E524" s="49"/>
      <c r="F524" s="49"/>
    </row>
    <row r="525" spans="5:6" ht="12" x14ac:dyDescent="0.3">
      <c r="E525" s="49"/>
      <c r="F525" s="49"/>
    </row>
    <row r="526" spans="5:6" ht="12" x14ac:dyDescent="0.3">
      <c r="E526" s="49"/>
      <c r="F526" s="49"/>
    </row>
    <row r="527" spans="5:6" ht="12" x14ac:dyDescent="0.3">
      <c r="E527" s="49"/>
      <c r="F527" s="49"/>
    </row>
    <row r="528" spans="5:6" ht="12" x14ac:dyDescent="0.3">
      <c r="E528" s="49"/>
      <c r="F528" s="49"/>
    </row>
    <row r="529" spans="5:6" ht="12" x14ac:dyDescent="0.3">
      <c r="E529" s="49"/>
      <c r="F529" s="49"/>
    </row>
    <row r="530" spans="5:6" ht="12" x14ac:dyDescent="0.3">
      <c r="E530" s="49"/>
      <c r="F530" s="49"/>
    </row>
    <row r="531" spans="5:6" ht="12" x14ac:dyDescent="0.3">
      <c r="E531" s="49"/>
      <c r="F531" s="49"/>
    </row>
    <row r="532" spans="5:6" ht="12" x14ac:dyDescent="0.3">
      <c r="E532" s="49"/>
      <c r="F532" s="49"/>
    </row>
    <row r="533" spans="5:6" ht="12" x14ac:dyDescent="0.3">
      <c r="E533" s="49"/>
      <c r="F533" s="49"/>
    </row>
    <row r="534" spans="5:6" ht="12" x14ac:dyDescent="0.3">
      <c r="E534" s="49"/>
      <c r="F534" s="49"/>
    </row>
    <row r="535" spans="5:6" ht="12" x14ac:dyDescent="0.3">
      <c r="E535" s="49"/>
      <c r="F535" s="49"/>
    </row>
    <row r="536" spans="5:6" ht="12" x14ac:dyDescent="0.3">
      <c r="E536" s="49"/>
      <c r="F536" s="49"/>
    </row>
    <row r="537" spans="5:6" ht="12" x14ac:dyDescent="0.3">
      <c r="E537" s="49"/>
      <c r="F537" s="49"/>
    </row>
    <row r="538" spans="5:6" ht="12" x14ac:dyDescent="0.3">
      <c r="E538" s="49"/>
      <c r="F538" s="49"/>
    </row>
    <row r="539" spans="5:6" ht="12" x14ac:dyDescent="0.3">
      <c r="E539" s="49"/>
      <c r="F539" s="49"/>
    </row>
    <row r="540" spans="5:6" ht="12" x14ac:dyDescent="0.3">
      <c r="E540" s="49"/>
      <c r="F540" s="49"/>
    </row>
    <row r="541" spans="5:6" ht="12" x14ac:dyDescent="0.3">
      <c r="E541" s="49"/>
      <c r="F541" s="49"/>
    </row>
    <row r="542" spans="5:6" ht="12" x14ac:dyDescent="0.3">
      <c r="E542" s="49"/>
      <c r="F542" s="49"/>
    </row>
    <row r="543" spans="5:6" ht="12" x14ac:dyDescent="0.3">
      <c r="E543" s="49"/>
      <c r="F543" s="49"/>
    </row>
    <row r="544" spans="5:6" ht="12" x14ac:dyDescent="0.3">
      <c r="E544" s="49"/>
      <c r="F544" s="49"/>
    </row>
    <row r="545" spans="5:6" ht="12" x14ac:dyDescent="0.3">
      <c r="E545" s="49"/>
      <c r="F545" s="49"/>
    </row>
    <row r="546" spans="5:6" ht="12" x14ac:dyDescent="0.3">
      <c r="E546" s="49"/>
      <c r="F546" s="49"/>
    </row>
    <row r="547" spans="5:6" ht="12" x14ac:dyDescent="0.3">
      <c r="E547" s="49"/>
      <c r="F547" s="49"/>
    </row>
    <row r="548" spans="5:6" ht="12" x14ac:dyDescent="0.3">
      <c r="E548" s="49"/>
      <c r="F548" s="49"/>
    </row>
    <row r="549" spans="5:6" ht="12" x14ac:dyDescent="0.3">
      <c r="E549" s="49"/>
      <c r="F549" s="49"/>
    </row>
    <row r="550" spans="5:6" ht="12" x14ac:dyDescent="0.3">
      <c r="E550" s="49"/>
      <c r="F550" s="49"/>
    </row>
    <row r="551" spans="5:6" ht="12" x14ac:dyDescent="0.3">
      <c r="E551" s="49"/>
      <c r="F551" s="49"/>
    </row>
    <row r="552" spans="5:6" ht="12" x14ac:dyDescent="0.3">
      <c r="E552" s="49"/>
      <c r="F552" s="49"/>
    </row>
    <row r="553" spans="5:6" ht="12" x14ac:dyDescent="0.3">
      <c r="E553" s="49"/>
      <c r="F553" s="49"/>
    </row>
    <row r="554" spans="5:6" ht="12" x14ac:dyDescent="0.3">
      <c r="E554" s="49"/>
      <c r="F554" s="49"/>
    </row>
    <row r="555" spans="5:6" ht="12" x14ac:dyDescent="0.3">
      <c r="E555" s="49"/>
      <c r="F555" s="49"/>
    </row>
    <row r="556" spans="5:6" ht="12" x14ac:dyDescent="0.3">
      <c r="E556" s="49"/>
      <c r="F556" s="49"/>
    </row>
    <row r="557" spans="5:6" ht="12" x14ac:dyDescent="0.3">
      <c r="E557" s="49"/>
      <c r="F557" s="49"/>
    </row>
    <row r="558" spans="5:6" ht="12" x14ac:dyDescent="0.3">
      <c r="E558" s="49"/>
      <c r="F558" s="49"/>
    </row>
    <row r="559" spans="5:6" ht="12" x14ac:dyDescent="0.3">
      <c r="E559" s="49"/>
      <c r="F559" s="49"/>
    </row>
    <row r="560" spans="5:6" ht="12" x14ac:dyDescent="0.3">
      <c r="E560" s="49"/>
      <c r="F560" s="49"/>
    </row>
    <row r="561" spans="5:6" ht="12" x14ac:dyDescent="0.3">
      <c r="E561" s="49"/>
      <c r="F561" s="49"/>
    </row>
    <row r="562" spans="5:6" ht="12" x14ac:dyDescent="0.3">
      <c r="E562" s="49"/>
      <c r="F562" s="49"/>
    </row>
    <row r="563" spans="5:6" ht="12" x14ac:dyDescent="0.3">
      <c r="E563" s="49"/>
      <c r="F563" s="49"/>
    </row>
    <row r="564" spans="5:6" ht="12" x14ac:dyDescent="0.3">
      <c r="E564" s="49"/>
      <c r="F564" s="49"/>
    </row>
    <row r="565" spans="5:6" ht="12" x14ac:dyDescent="0.3">
      <c r="E565" s="49"/>
      <c r="F565" s="49"/>
    </row>
    <row r="566" spans="5:6" ht="12" x14ac:dyDescent="0.3">
      <c r="E566" s="49"/>
      <c r="F566" s="49"/>
    </row>
    <row r="567" spans="5:6" ht="12" x14ac:dyDescent="0.3">
      <c r="E567" s="49"/>
      <c r="F567" s="49"/>
    </row>
    <row r="568" spans="5:6" ht="12" x14ac:dyDescent="0.3">
      <c r="E568" s="49"/>
      <c r="F568" s="49"/>
    </row>
    <row r="569" spans="5:6" ht="12" x14ac:dyDescent="0.3">
      <c r="E569" s="49"/>
      <c r="F569" s="49"/>
    </row>
    <row r="570" spans="5:6" ht="12" x14ac:dyDescent="0.3">
      <c r="E570" s="49"/>
      <c r="F570" s="49"/>
    </row>
    <row r="571" spans="5:6" ht="12" x14ac:dyDescent="0.3">
      <c r="E571" s="49"/>
      <c r="F571" s="49"/>
    </row>
    <row r="572" spans="5:6" ht="12" x14ac:dyDescent="0.3">
      <c r="E572" s="49"/>
      <c r="F572" s="49"/>
    </row>
    <row r="573" spans="5:6" ht="12" x14ac:dyDescent="0.3">
      <c r="E573" s="49"/>
      <c r="F573" s="49"/>
    </row>
    <row r="574" spans="5:6" ht="12" x14ac:dyDescent="0.3">
      <c r="E574" s="49"/>
      <c r="F574" s="49"/>
    </row>
    <row r="575" spans="5:6" ht="12" x14ac:dyDescent="0.3">
      <c r="E575" s="49"/>
      <c r="F575" s="49"/>
    </row>
    <row r="576" spans="5:6" ht="12" x14ac:dyDescent="0.3">
      <c r="E576" s="49"/>
      <c r="F576" s="49"/>
    </row>
    <row r="577" spans="5:6" ht="12" x14ac:dyDescent="0.3">
      <c r="E577" s="49"/>
      <c r="F577" s="49"/>
    </row>
    <row r="578" spans="5:6" ht="12" x14ac:dyDescent="0.3">
      <c r="E578" s="49"/>
      <c r="F578" s="49"/>
    </row>
    <row r="579" spans="5:6" ht="12" x14ac:dyDescent="0.3">
      <c r="E579" s="49"/>
      <c r="F579" s="49"/>
    </row>
    <row r="580" spans="5:6" ht="12" x14ac:dyDescent="0.3">
      <c r="E580" s="49"/>
      <c r="F580" s="49"/>
    </row>
    <row r="581" spans="5:6" ht="12" x14ac:dyDescent="0.3">
      <c r="E581" s="49"/>
      <c r="F581" s="49"/>
    </row>
    <row r="582" spans="5:6" ht="12" x14ac:dyDescent="0.3">
      <c r="E582" s="49"/>
      <c r="F582" s="49"/>
    </row>
    <row r="583" spans="5:6" ht="12" x14ac:dyDescent="0.3">
      <c r="E583" s="49"/>
      <c r="F583" s="49"/>
    </row>
    <row r="584" spans="5:6" ht="12" x14ac:dyDescent="0.3">
      <c r="E584" s="49"/>
      <c r="F584" s="49"/>
    </row>
    <row r="585" spans="5:6" ht="12" x14ac:dyDescent="0.3">
      <c r="E585" s="49"/>
      <c r="F585" s="49"/>
    </row>
    <row r="586" spans="5:6" ht="12" x14ac:dyDescent="0.3">
      <c r="E586" s="49"/>
      <c r="F586" s="49"/>
    </row>
    <row r="587" spans="5:6" ht="12" x14ac:dyDescent="0.3">
      <c r="E587" s="49"/>
      <c r="F587" s="49"/>
    </row>
    <row r="588" spans="5:6" ht="12" x14ac:dyDescent="0.3">
      <c r="E588" s="49"/>
      <c r="F588" s="49"/>
    </row>
    <row r="589" spans="5:6" ht="12" x14ac:dyDescent="0.3">
      <c r="E589" s="49"/>
      <c r="F589" s="49"/>
    </row>
    <row r="590" spans="5:6" ht="12" x14ac:dyDescent="0.3">
      <c r="E590" s="49"/>
      <c r="F590" s="49"/>
    </row>
    <row r="591" spans="5:6" ht="12" x14ac:dyDescent="0.3">
      <c r="E591" s="49"/>
      <c r="F591" s="49"/>
    </row>
    <row r="592" spans="5:6" ht="12" x14ac:dyDescent="0.3">
      <c r="E592" s="49"/>
      <c r="F592" s="49"/>
    </row>
    <row r="593" spans="5:6" ht="12" x14ac:dyDescent="0.3">
      <c r="E593" s="49"/>
      <c r="F593" s="49"/>
    </row>
    <row r="594" spans="5:6" ht="12" x14ac:dyDescent="0.3">
      <c r="E594" s="49"/>
      <c r="F594" s="49"/>
    </row>
    <row r="595" spans="5:6" ht="12" x14ac:dyDescent="0.3">
      <c r="E595" s="49"/>
      <c r="F595" s="49"/>
    </row>
    <row r="596" spans="5:6" ht="12" x14ac:dyDescent="0.3">
      <c r="E596" s="49"/>
      <c r="F596" s="49"/>
    </row>
    <row r="597" spans="5:6" ht="12" x14ac:dyDescent="0.3">
      <c r="E597" s="49"/>
      <c r="F597" s="49"/>
    </row>
    <row r="598" spans="5:6" ht="12" x14ac:dyDescent="0.3">
      <c r="E598" s="49"/>
      <c r="F598" s="49"/>
    </row>
    <row r="599" spans="5:6" ht="12" x14ac:dyDescent="0.3">
      <c r="E599" s="49"/>
      <c r="F599" s="49"/>
    </row>
    <row r="600" spans="5:6" ht="12" x14ac:dyDescent="0.3">
      <c r="E600" s="49"/>
      <c r="F600" s="49"/>
    </row>
    <row r="601" spans="5:6" ht="12" x14ac:dyDescent="0.3">
      <c r="E601" s="49"/>
      <c r="F601" s="49"/>
    </row>
    <row r="602" spans="5:6" ht="12" x14ac:dyDescent="0.3">
      <c r="E602" s="49"/>
      <c r="F602" s="49"/>
    </row>
    <row r="603" spans="5:6" ht="12" x14ac:dyDescent="0.3">
      <c r="E603" s="49"/>
      <c r="F603" s="49"/>
    </row>
    <row r="604" spans="5:6" ht="12" x14ac:dyDescent="0.3">
      <c r="E604" s="49"/>
      <c r="F604" s="49"/>
    </row>
    <row r="605" spans="5:6" ht="12" x14ac:dyDescent="0.3">
      <c r="E605" s="49"/>
      <c r="F605" s="49"/>
    </row>
    <row r="606" spans="5:6" ht="12" x14ac:dyDescent="0.3">
      <c r="E606" s="49"/>
      <c r="F606" s="49"/>
    </row>
    <row r="607" spans="5:6" ht="12" x14ac:dyDescent="0.3">
      <c r="E607" s="49"/>
      <c r="F607" s="49"/>
    </row>
    <row r="608" spans="5:6" ht="12" x14ac:dyDescent="0.3">
      <c r="E608" s="49"/>
      <c r="F608" s="49"/>
    </row>
    <row r="609" spans="5:6" ht="12" x14ac:dyDescent="0.3">
      <c r="E609" s="49"/>
      <c r="F609" s="49"/>
    </row>
    <row r="610" spans="5:6" ht="12" x14ac:dyDescent="0.3">
      <c r="E610" s="49"/>
      <c r="F610" s="49"/>
    </row>
    <row r="611" spans="5:6" ht="12" x14ac:dyDescent="0.3">
      <c r="E611" s="49"/>
      <c r="F611" s="49"/>
    </row>
    <row r="612" spans="5:6" ht="12" x14ac:dyDescent="0.3">
      <c r="E612" s="49"/>
      <c r="F612" s="49"/>
    </row>
    <row r="613" spans="5:6" ht="12" x14ac:dyDescent="0.3">
      <c r="E613" s="49"/>
      <c r="F613" s="49"/>
    </row>
    <row r="614" spans="5:6" ht="12" x14ac:dyDescent="0.3">
      <c r="E614" s="49"/>
      <c r="F614" s="49"/>
    </row>
    <row r="615" spans="5:6" ht="12" x14ac:dyDescent="0.3">
      <c r="E615" s="49"/>
      <c r="F615" s="49"/>
    </row>
    <row r="616" spans="5:6" ht="12" x14ac:dyDescent="0.3">
      <c r="E616" s="49"/>
      <c r="F616" s="49"/>
    </row>
    <row r="617" spans="5:6" ht="12" x14ac:dyDescent="0.3">
      <c r="E617" s="49"/>
      <c r="F617" s="49"/>
    </row>
    <row r="618" spans="5:6" ht="12" x14ac:dyDescent="0.3">
      <c r="E618" s="49"/>
      <c r="F618" s="49"/>
    </row>
    <row r="619" spans="5:6" ht="12" x14ac:dyDescent="0.3">
      <c r="E619" s="49"/>
      <c r="F619" s="49"/>
    </row>
    <row r="620" spans="5:6" ht="12" x14ac:dyDescent="0.3">
      <c r="E620" s="49"/>
      <c r="F620" s="49"/>
    </row>
    <row r="621" spans="5:6" ht="12" x14ac:dyDescent="0.3">
      <c r="E621" s="49"/>
      <c r="F621" s="49"/>
    </row>
    <row r="622" spans="5:6" ht="12" x14ac:dyDescent="0.3">
      <c r="E622" s="49"/>
      <c r="F622" s="49"/>
    </row>
    <row r="623" spans="5:6" ht="12" x14ac:dyDescent="0.3">
      <c r="E623" s="49"/>
      <c r="F623" s="49"/>
    </row>
    <row r="624" spans="5:6" ht="12" x14ac:dyDescent="0.3">
      <c r="E624" s="49"/>
      <c r="F624" s="49"/>
    </row>
    <row r="625" spans="5:6" ht="12" x14ac:dyDescent="0.3">
      <c r="E625" s="49"/>
      <c r="F625" s="49"/>
    </row>
    <row r="626" spans="5:6" ht="12" x14ac:dyDescent="0.3">
      <c r="E626" s="49"/>
      <c r="F626" s="49"/>
    </row>
    <row r="627" spans="5:6" ht="12" x14ac:dyDescent="0.3">
      <c r="E627" s="49"/>
      <c r="F627" s="49"/>
    </row>
    <row r="628" spans="5:6" ht="12" x14ac:dyDescent="0.3">
      <c r="E628" s="49"/>
      <c r="F628" s="49"/>
    </row>
    <row r="629" spans="5:6" ht="12" x14ac:dyDescent="0.3">
      <c r="E629" s="49"/>
      <c r="F629" s="49"/>
    </row>
    <row r="630" spans="5:6" ht="12" x14ac:dyDescent="0.3">
      <c r="E630" s="49"/>
      <c r="F630" s="49"/>
    </row>
    <row r="631" spans="5:6" ht="12" x14ac:dyDescent="0.3">
      <c r="E631" s="49"/>
      <c r="F631" s="49"/>
    </row>
    <row r="632" spans="5:6" ht="12" x14ac:dyDescent="0.3">
      <c r="E632" s="49"/>
      <c r="F632" s="49"/>
    </row>
    <row r="633" spans="5:6" ht="12" x14ac:dyDescent="0.3">
      <c r="E633" s="49"/>
      <c r="F633" s="49"/>
    </row>
    <row r="634" spans="5:6" ht="12" x14ac:dyDescent="0.3">
      <c r="E634" s="49"/>
      <c r="F634" s="49"/>
    </row>
    <row r="635" spans="5:6" ht="12" x14ac:dyDescent="0.3">
      <c r="E635" s="49"/>
      <c r="F635" s="49"/>
    </row>
    <row r="636" spans="5:6" ht="12" x14ac:dyDescent="0.3">
      <c r="E636" s="49"/>
      <c r="F636" s="49"/>
    </row>
    <row r="637" spans="5:6" ht="12" x14ac:dyDescent="0.3">
      <c r="E637" s="49"/>
      <c r="F637" s="49"/>
    </row>
    <row r="638" spans="5:6" ht="12" x14ac:dyDescent="0.3">
      <c r="E638" s="49"/>
      <c r="F638" s="49"/>
    </row>
    <row r="639" spans="5:6" ht="12" x14ac:dyDescent="0.3">
      <c r="E639" s="49"/>
      <c r="F639" s="49"/>
    </row>
    <row r="640" spans="5:6" ht="12" x14ac:dyDescent="0.3">
      <c r="E640" s="49"/>
      <c r="F640" s="49"/>
    </row>
    <row r="641" spans="5:6" ht="12" x14ac:dyDescent="0.3">
      <c r="E641" s="49"/>
      <c r="F641" s="49"/>
    </row>
    <row r="642" spans="5:6" ht="12" x14ac:dyDescent="0.3">
      <c r="E642" s="49"/>
      <c r="F642" s="49"/>
    </row>
    <row r="643" spans="5:6" ht="12" x14ac:dyDescent="0.3">
      <c r="E643" s="49"/>
      <c r="F643" s="49"/>
    </row>
    <row r="644" spans="5:6" ht="12" x14ac:dyDescent="0.3">
      <c r="E644" s="49"/>
      <c r="F644" s="49"/>
    </row>
    <row r="645" spans="5:6" ht="12" x14ac:dyDescent="0.3">
      <c r="E645" s="49"/>
      <c r="F645" s="49"/>
    </row>
    <row r="646" spans="5:6" ht="12" x14ac:dyDescent="0.3">
      <c r="E646" s="49"/>
      <c r="F646" s="49"/>
    </row>
    <row r="647" spans="5:6" ht="12" x14ac:dyDescent="0.3">
      <c r="E647" s="49"/>
      <c r="F647" s="49"/>
    </row>
    <row r="648" spans="5:6" ht="12" x14ac:dyDescent="0.3">
      <c r="E648" s="49"/>
      <c r="F648" s="49"/>
    </row>
    <row r="649" spans="5:6" ht="12" x14ac:dyDescent="0.3">
      <c r="E649" s="49"/>
      <c r="F649" s="49"/>
    </row>
    <row r="650" spans="5:6" ht="12" x14ac:dyDescent="0.3">
      <c r="E650" s="49"/>
      <c r="F650" s="49"/>
    </row>
    <row r="651" spans="5:6" ht="12" x14ac:dyDescent="0.3">
      <c r="E651" s="49"/>
      <c r="F651" s="49"/>
    </row>
    <row r="652" spans="5:6" ht="12" x14ac:dyDescent="0.3">
      <c r="E652" s="49"/>
      <c r="F652" s="49"/>
    </row>
    <row r="653" spans="5:6" ht="12" x14ac:dyDescent="0.3">
      <c r="E653" s="49"/>
      <c r="F653" s="49"/>
    </row>
    <row r="654" spans="5:6" ht="12" x14ac:dyDescent="0.3">
      <c r="E654" s="49"/>
      <c r="F654" s="49"/>
    </row>
    <row r="655" spans="5:6" ht="12" x14ac:dyDescent="0.3">
      <c r="E655" s="49"/>
      <c r="F655" s="49"/>
    </row>
    <row r="656" spans="5:6" ht="12" x14ac:dyDescent="0.3">
      <c r="E656" s="49"/>
      <c r="F656" s="49"/>
    </row>
    <row r="657" spans="5:6" ht="12" x14ac:dyDescent="0.3">
      <c r="E657" s="49"/>
      <c r="F657" s="49"/>
    </row>
    <row r="658" spans="5:6" ht="12" x14ac:dyDescent="0.3">
      <c r="E658" s="49"/>
      <c r="F658" s="49"/>
    </row>
    <row r="659" spans="5:6" ht="12" x14ac:dyDescent="0.3">
      <c r="E659" s="49"/>
      <c r="F659" s="49"/>
    </row>
    <row r="660" spans="5:6" ht="12" x14ac:dyDescent="0.3">
      <c r="E660" s="49"/>
      <c r="F660" s="49"/>
    </row>
    <row r="661" spans="5:6" ht="12" x14ac:dyDescent="0.3">
      <c r="E661" s="49"/>
      <c r="F661" s="49"/>
    </row>
    <row r="662" spans="5:6" ht="12" x14ac:dyDescent="0.3">
      <c r="E662" s="49"/>
      <c r="F662" s="49"/>
    </row>
    <row r="663" spans="5:6" ht="12" x14ac:dyDescent="0.3">
      <c r="E663" s="49"/>
      <c r="F663" s="49"/>
    </row>
    <row r="664" spans="5:6" ht="12" x14ac:dyDescent="0.3">
      <c r="E664" s="49"/>
      <c r="F664" s="49"/>
    </row>
    <row r="665" spans="5:6" ht="12" x14ac:dyDescent="0.3">
      <c r="E665" s="49"/>
      <c r="F665" s="49"/>
    </row>
    <row r="666" spans="5:6" ht="12" x14ac:dyDescent="0.3">
      <c r="E666" s="49"/>
      <c r="F666" s="49"/>
    </row>
    <row r="667" spans="5:6" ht="12" x14ac:dyDescent="0.3">
      <c r="E667" s="49"/>
      <c r="F667" s="49"/>
    </row>
    <row r="668" spans="5:6" ht="12" x14ac:dyDescent="0.3">
      <c r="E668" s="49"/>
      <c r="F668" s="49"/>
    </row>
    <row r="669" spans="5:6" ht="12" x14ac:dyDescent="0.3">
      <c r="E669" s="49"/>
      <c r="F669" s="49"/>
    </row>
    <row r="670" spans="5:6" ht="12" x14ac:dyDescent="0.3">
      <c r="E670" s="49"/>
      <c r="F670" s="49"/>
    </row>
    <row r="671" spans="5:6" ht="12" x14ac:dyDescent="0.3">
      <c r="E671" s="49"/>
      <c r="F671" s="49"/>
    </row>
    <row r="672" spans="5:6" ht="12" x14ac:dyDescent="0.3">
      <c r="E672" s="49"/>
      <c r="F672" s="49"/>
    </row>
    <row r="673" spans="5:6" ht="12" x14ac:dyDescent="0.3">
      <c r="E673" s="49"/>
      <c r="F673" s="49"/>
    </row>
    <row r="674" spans="5:6" ht="12" x14ac:dyDescent="0.3">
      <c r="E674" s="49"/>
      <c r="F674" s="49"/>
    </row>
    <row r="675" spans="5:6" ht="12" x14ac:dyDescent="0.3">
      <c r="E675" s="49"/>
      <c r="F675" s="49"/>
    </row>
    <row r="676" spans="5:6" ht="12" x14ac:dyDescent="0.3">
      <c r="E676" s="49"/>
      <c r="F676" s="49"/>
    </row>
    <row r="677" spans="5:6" ht="12" x14ac:dyDescent="0.3">
      <c r="E677" s="49"/>
      <c r="F677" s="49"/>
    </row>
    <row r="678" spans="5:6" ht="12" x14ac:dyDescent="0.3">
      <c r="E678" s="49"/>
      <c r="F678" s="49"/>
    </row>
    <row r="679" spans="5:6" ht="12" x14ac:dyDescent="0.3">
      <c r="E679" s="49"/>
      <c r="F679" s="49"/>
    </row>
    <row r="680" spans="5:6" ht="12" x14ac:dyDescent="0.3">
      <c r="E680" s="49"/>
      <c r="F680" s="49"/>
    </row>
    <row r="681" spans="5:6" ht="12" x14ac:dyDescent="0.3">
      <c r="E681" s="49"/>
      <c r="F681" s="49"/>
    </row>
    <row r="682" spans="5:6" ht="12" x14ac:dyDescent="0.3">
      <c r="E682" s="49"/>
      <c r="F682" s="49"/>
    </row>
    <row r="683" spans="5:6" ht="12" x14ac:dyDescent="0.3">
      <c r="E683" s="49"/>
      <c r="F683" s="49"/>
    </row>
    <row r="684" spans="5:6" ht="12" x14ac:dyDescent="0.3">
      <c r="E684" s="49"/>
      <c r="F684" s="49"/>
    </row>
    <row r="685" spans="5:6" ht="12" x14ac:dyDescent="0.3">
      <c r="E685" s="49"/>
      <c r="F685" s="49"/>
    </row>
    <row r="686" spans="5:6" ht="12" x14ac:dyDescent="0.3">
      <c r="E686" s="49"/>
      <c r="F686" s="49"/>
    </row>
    <row r="687" spans="5:6" ht="12" x14ac:dyDescent="0.3">
      <c r="E687" s="49"/>
      <c r="F687" s="49"/>
    </row>
    <row r="688" spans="5:6" ht="12" x14ac:dyDescent="0.3">
      <c r="E688" s="49"/>
      <c r="F688" s="49"/>
    </row>
    <row r="689" spans="5:6" ht="12" x14ac:dyDescent="0.3">
      <c r="E689" s="49"/>
      <c r="F689" s="49"/>
    </row>
    <row r="690" spans="5:6" ht="12" x14ac:dyDescent="0.3">
      <c r="E690" s="49"/>
      <c r="F690" s="49"/>
    </row>
    <row r="691" spans="5:6" ht="12" x14ac:dyDescent="0.3">
      <c r="E691" s="49"/>
      <c r="F691" s="49"/>
    </row>
    <row r="692" spans="5:6" ht="12" x14ac:dyDescent="0.3">
      <c r="E692" s="49"/>
      <c r="F692" s="49"/>
    </row>
    <row r="693" spans="5:6" ht="12" x14ac:dyDescent="0.3">
      <c r="E693" s="49"/>
      <c r="F693" s="49"/>
    </row>
    <row r="694" spans="5:6" ht="12" x14ac:dyDescent="0.3">
      <c r="E694" s="49"/>
      <c r="F694" s="49"/>
    </row>
    <row r="695" spans="5:6" ht="12" x14ac:dyDescent="0.3">
      <c r="E695" s="49"/>
      <c r="F695" s="49"/>
    </row>
    <row r="696" spans="5:6" ht="12" x14ac:dyDescent="0.3">
      <c r="E696" s="49"/>
      <c r="F696" s="49"/>
    </row>
    <row r="697" spans="5:6" ht="12" x14ac:dyDescent="0.3">
      <c r="E697" s="49"/>
      <c r="F697" s="49"/>
    </row>
    <row r="698" spans="5:6" ht="12" x14ac:dyDescent="0.3">
      <c r="E698" s="49"/>
      <c r="F698" s="49"/>
    </row>
    <row r="699" spans="5:6" ht="12" x14ac:dyDescent="0.3">
      <c r="E699" s="49"/>
      <c r="F699" s="49"/>
    </row>
    <row r="700" spans="5:6" ht="12" x14ac:dyDescent="0.3">
      <c r="E700" s="49"/>
      <c r="F700" s="49"/>
    </row>
    <row r="701" spans="5:6" ht="12" x14ac:dyDescent="0.3">
      <c r="E701" s="49"/>
      <c r="F701" s="49"/>
    </row>
    <row r="702" spans="5:6" ht="12" x14ac:dyDescent="0.3">
      <c r="E702" s="49"/>
      <c r="F702" s="49"/>
    </row>
    <row r="703" spans="5:6" ht="12" x14ac:dyDescent="0.3">
      <c r="E703" s="49"/>
      <c r="F703" s="49"/>
    </row>
    <row r="704" spans="5:6" ht="12" x14ac:dyDescent="0.3">
      <c r="E704" s="49"/>
      <c r="F704" s="49"/>
    </row>
    <row r="705" spans="5:6" ht="12" x14ac:dyDescent="0.3">
      <c r="E705" s="49"/>
      <c r="F705" s="49"/>
    </row>
    <row r="706" spans="5:6" ht="12" x14ac:dyDescent="0.3">
      <c r="E706" s="49"/>
      <c r="F706" s="49"/>
    </row>
    <row r="707" spans="5:6" ht="12" x14ac:dyDescent="0.3">
      <c r="E707" s="49"/>
      <c r="F707" s="49"/>
    </row>
    <row r="708" spans="5:6" ht="12" x14ac:dyDescent="0.3">
      <c r="E708" s="49"/>
      <c r="F708" s="49"/>
    </row>
    <row r="709" spans="5:6" ht="12" x14ac:dyDescent="0.3">
      <c r="E709" s="49"/>
      <c r="F709" s="49"/>
    </row>
    <row r="710" spans="5:6" ht="12" x14ac:dyDescent="0.3">
      <c r="E710" s="49"/>
      <c r="F710" s="49"/>
    </row>
    <row r="711" spans="5:6" ht="12" x14ac:dyDescent="0.3">
      <c r="E711" s="49"/>
      <c r="F711" s="49"/>
    </row>
    <row r="712" spans="5:6" ht="12" x14ac:dyDescent="0.3">
      <c r="E712" s="49"/>
      <c r="F712" s="49"/>
    </row>
    <row r="713" spans="5:6" ht="12" x14ac:dyDescent="0.3">
      <c r="E713" s="49"/>
      <c r="F713" s="49"/>
    </row>
    <row r="714" spans="5:6" ht="12" x14ac:dyDescent="0.3">
      <c r="E714" s="49"/>
      <c r="F714" s="49"/>
    </row>
    <row r="715" spans="5:6" ht="12" x14ac:dyDescent="0.3">
      <c r="E715" s="49"/>
      <c r="F715" s="49"/>
    </row>
    <row r="716" spans="5:6" ht="12" x14ac:dyDescent="0.3">
      <c r="E716" s="49"/>
      <c r="F716" s="49"/>
    </row>
    <row r="717" spans="5:6" ht="12" x14ac:dyDescent="0.3">
      <c r="E717" s="49"/>
      <c r="F717" s="49"/>
    </row>
    <row r="718" spans="5:6" ht="12" x14ac:dyDescent="0.3">
      <c r="E718" s="49"/>
      <c r="F718" s="49"/>
    </row>
    <row r="719" spans="5:6" ht="12" x14ac:dyDescent="0.3">
      <c r="E719" s="49"/>
      <c r="F719" s="49"/>
    </row>
    <row r="720" spans="5:6" ht="12" x14ac:dyDescent="0.3">
      <c r="E720" s="49"/>
      <c r="F720" s="49"/>
    </row>
    <row r="721" spans="5:6" ht="12" x14ac:dyDescent="0.3">
      <c r="E721" s="49"/>
      <c r="F721" s="49"/>
    </row>
    <row r="722" spans="5:6" ht="12" x14ac:dyDescent="0.3">
      <c r="E722" s="49"/>
      <c r="F722" s="49"/>
    </row>
    <row r="723" spans="5:6" ht="12" x14ac:dyDescent="0.3">
      <c r="E723" s="49"/>
      <c r="F723" s="49"/>
    </row>
    <row r="724" spans="5:6" ht="12" x14ac:dyDescent="0.3">
      <c r="E724" s="49"/>
      <c r="F724" s="49"/>
    </row>
    <row r="725" spans="5:6" ht="12" x14ac:dyDescent="0.3">
      <c r="E725" s="49"/>
      <c r="F725" s="49"/>
    </row>
    <row r="726" spans="5:6" ht="12" x14ac:dyDescent="0.3">
      <c r="E726" s="49"/>
      <c r="F726" s="49"/>
    </row>
    <row r="727" spans="5:6" ht="12" x14ac:dyDescent="0.3">
      <c r="E727" s="49"/>
      <c r="F727" s="49"/>
    </row>
    <row r="728" spans="5:6" ht="12" x14ac:dyDescent="0.3">
      <c r="E728" s="49"/>
      <c r="F728" s="49"/>
    </row>
    <row r="729" spans="5:6" ht="12" x14ac:dyDescent="0.3">
      <c r="E729" s="49"/>
      <c r="F729" s="49"/>
    </row>
    <row r="730" spans="5:6" ht="12" x14ac:dyDescent="0.3">
      <c r="E730" s="49"/>
      <c r="F730" s="49"/>
    </row>
    <row r="731" spans="5:6" ht="12" x14ac:dyDescent="0.3">
      <c r="E731" s="49"/>
      <c r="F731" s="49"/>
    </row>
    <row r="732" spans="5:6" ht="12" x14ac:dyDescent="0.3">
      <c r="E732" s="49"/>
      <c r="F732" s="49"/>
    </row>
    <row r="733" spans="5:6" ht="12" x14ac:dyDescent="0.3">
      <c r="E733" s="49"/>
      <c r="F733" s="49"/>
    </row>
    <row r="734" spans="5:6" ht="12" x14ac:dyDescent="0.3">
      <c r="E734" s="49"/>
      <c r="F734" s="49"/>
    </row>
    <row r="735" spans="5:6" ht="12" x14ac:dyDescent="0.3">
      <c r="E735" s="49"/>
      <c r="F735" s="49"/>
    </row>
    <row r="736" spans="5:6" ht="12" x14ac:dyDescent="0.3">
      <c r="E736" s="49"/>
      <c r="F736" s="49"/>
    </row>
    <row r="737" spans="5:6" ht="12" x14ac:dyDescent="0.3">
      <c r="E737" s="49"/>
      <c r="F737" s="49"/>
    </row>
    <row r="738" spans="5:6" ht="12" x14ac:dyDescent="0.3">
      <c r="E738" s="49"/>
      <c r="F738" s="49"/>
    </row>
    <row r="739" spans="5:6" ht="12" x14ac:dyDescent="0.3">
      <c r="E739" s="49"/>
      <c r="F739" s="49"/>
    </row>
    <row r="740" spans="5:6" ht="12" x14ac:dyDescent="0.3">
      <c r="E740" s="49"/>
      <c r="F740" s="49"/>
    </row>
    <row r="741" spans="5:6" ht="12" x14ac:dyDescent="0.3">
      <c r="E741" s="49"/>
      <c r="F741" s="49"/>
    </row>
    <row r="742" spans="5:6" ht="12" x14ac:dyDescent="0.3">
      <c r="E742" s="49"/>
      <c r="F742" s="49"/>
    </row>
    <row r="743" spans="5:6" ht="12" x14ac:dyDescent="0.3">
      <c r="E743" s="49"/>
      <c r="F743" s="49"/>
    </row>
    <row r="744" spans="5:6" ht="12" x14ac:dyDescent="0.3">
      <c r="E744" s="49"/>
      <c r="F744" s="49"/>
    </row>
    <row r="745" spans="5:6" ht="12" x14ac:dyDescent="0.3">
      <c r="E745" s="49"/>
      <c r="F745" s="49"/>
    </row>
    <row r="746" spans="5:6" ht="12" x14ac:dyDescent="0.3">
      <c r="E746" s="49"/>
      <c r="F746" s="49"/>
    </row>
    <row r="747" spans="5:6" ht="12" x14ac:dyDescent="0.3">
      <c r="E747" s="49"/>
      <c r="F747" s="49"/>
    </row>
    <row r="748" spans="5:6" ht="12" x14ac:dyDescent="0.3">
      <c r="E748" s="49"/>
      <c r="F748" s="49"/>
    </row>
    <row r="749" spans="5:6" ht="12" x14ac:dyDescent="0.3">
      <c r="E749" s="49"/>
      <c r="F749" s="49"/>
    </row>
    <row r="750" spans="5:6" ht="12" x14ac:dyDescent="0.3">
      <c r="E750" s="49"/>
      <c r="F750" s="49"/>
    </row>
    <row r="751" spans="5:6" ht="12" x14ac:dyDescent="0.3">
      <c r="E751" s="49"/>
      <c r="F751" s="49"/>
    </row>
    <row r="752" spans="5:6" ht="12" x14ac:dyDescent="0.3">
      <c r="E752" s="49"/>
      <c r="F752" s="49"/>
    </row>
    <row r="753" spans="5:6" ht="12" x14ac:dyDescent="0.3">
      <c r="E753" s="49"/>
      <c r="F753" s="49"/>
    </row>
    <row r="754" spans="5:6" ht="12" x14ac:dyDescent="0.3">
      <c r="E754" s="49"/>
      <c r="F754" s="49"/>
    </row>
    <row r="755" spans="5:6" ht="12" x14ac:dyDescent="0.3">
      <c r="E755" s="49"/>
      <c r="F755" s="49"/>
    </row>
    <row r="756" spans="5:6" ht="12" x14ac:dyDescent="0.3">
      <c r="E756" s="49"/>
      <c r="F756" s="49"/>
    </row>
    <row r="757" spans="5:6" ht="12" x14ac:dyDescent="0.3">
      <c r="E757" s="49"/>
      <c r="F757" s="49"/>
    </row>
    <row r="758" spans="5:6" ht="12" x14ac:dyDescent="0.3">
      <c r="E758" s="49"/>
      <c r="F758" s="49"/>
    </row>
    <row r="759" spans="5:6" ht="12" x14ac:dyDescent="0.3">
      <c r="E759" s="49"/>
      <c r="F759" s="49"/>
    </row>
    <row r="760" spans="5:6" ht="12" x14ac:dyDescent="0.3">
      <c r="E760" s="49"/>
      <c r="F760" s="49"/>
    </row>
    <row r="761" spans="5:6" ht="12" x14ac:dyDescent="0.3">
      <c r="E761" s="49"/>
      <c r="F761" s="49"/>
    </row>
    <row r="762" spans="5:6" ht="12" x14ac:dyDescent="0.3">
      <c r="E762" s="49"/>
      <c r="F762" s="49"/>
    </row>
    <row r="763" spans="5:6" ht="12" x14ac:dyDescent="0.3">
      <c r="E763" s="49"/>
      <c r="F763" s="49"/>
    </row>
    <row r="764" spans="5:6" ht="12" x14ac:dyDescent="0.3">
      <c r="E764" s="49"/>
      <c r="F764" s="49"/>
    </row>
    <row r="765" spans="5:6" ht="12" x14ac:dyDescent="0.3">
      <c r="E765" s="49"/>
      <c r="F765" s="49"/>
    </row>
    <row r="766" spans="5:6" ht="12" x14ac:dyDescent="0.3">
      <c r="E766" s="49"/>
      <c r="F766" s="49"/>
    </row>
    <row r="767" spans="5:6" ht="12" x14ac:dyDescent="0.3">
      <c r="E767" s="49"/>
      <c r="F767" s="49"/>
    </row>
    <row r="768" spans="5:6" ht="12" x14ac:dyDescent="0.3">
      <c r="E768" s="49"/>
      <c r="F768" s="49"/>
    </row>
    <row r="769" spans="5:6" ht="12" x14ac:dyDescent="0.3">
      <c r="E769" s="49"/>
      <c r="F769" s="49"/>
    </row>
    <row r="770" spans="5:6" ht="12" x14ac:dyDescent="0.3">
      <c r="E770" s="49"/>
      <c r="F770" s="49"/>
    </row>
    <row r="771" spans="5:6" ht="12" x14ac:dyDescent="0.3">
      <c r="E771" s="49"/>
      <c r="F771" s="49"/>
    </row>
    <row r="772" spans="5:6" ht="12" x14ac:dyDescent="0.3">
      <c r="E772" s="49"/>
      <c r="F772" s="49"/>
    </row>
    <row r="773" spans="5:6" ht="12" x14ac:dyDescent="0.3">
      <c r="E773" s="49"/>
      <c r="F773" s="49"/>
    </row>
    <row r="774" spans="5:6" ht="12" x14ac:dyDescent="0.3">
      <c r="E774" s="49"/>
      <c r="F774" s="49"/>
    </row>
    <row r="775" spans="5:6" ht="12" x14ac:dyDescent="0.3">
      <c r="E775" s="49"/>
      <c r="F775" s="49"/>
    </row>
    <row r="776" spans="5:6" ht="12" x14ac:dyDescent="0.3">
      <c r="E776" s="49"/>
      <c r="F776" s="49"/>
    </row>
    <row r="777" spans="5:6" ht="12" x14ac:dyDescent="0.3">
      <c r="E777" s="49"/>
      <c r="F777" s="49"/>
    </row>
    <row r="778" spans="5:6" ht="12" x14ac:dyDescent="0.3">
      <c r="E778" s="49"/>
      <c r="F778" s="49"/>
    </row>
    <row r="779" spans="5:6" ht="12" x14ac:dyDescent="0.3">
      <c r="E779" s="49"/>
      <c r="F779" s="49"/>
    </row>
    <row r="780" spans="5:6" ht="12" x14ac:dyDescent="0.3">
      <c r="E780" s="49"/>
      <c r="F780" s="49"/>
    </row>
    <row r="781" spans="5:6" ht="12" x14ac:dyDescent="0.3">
      <c r="E781" s="49"/>
      <c r="F781" s="49"/>
    </row>
    <row r="782" spans="5:6" ht="12" x14ac:dyDescent="0.3">
      <c r="E782" s="49"/>
      <c r="F782" s="49"/>
    </row>
    <row r="783" spans="5:6" ht="12" x14ac:dyDescent="0.3">
      <c r="E783" s="49"/>
      <c r="F783" s="49"/>
    </row>
    <row r="784" spans="5:6" ht="12" x14ac:dyDescent="0.3">
      <c r="E784" s="49"/>
      <c r="F784" s="49"/>
    </row>
    <row r="785" spans="5:6" ht="12" x14ac:dyDescent="0.3">
      <c r="E785" s="49"/>
      <c r="F785" s="49"/>
    </row>
    <row r="786" spans="5:6" ht="12" x14ac:dyDescent="0.3">
      <c r="E786" s="49"/>
      <c r="F786" s="49"/>
    </row>
    <row r="787" spans="5:6" ht="12" x14ac:dyDescent="0.3">
      <c r="E787" s="49"/>
      <c r="F787" s="49"/>
    </row>
    <row r="788" spans="5:6" ht="12" x14ac:dyDescent="0.3">
      <c r="E788" s="49"/>
      <c r="F788" s="49"/>
    </row>
    <row r="789" spans="5:6" ht="12" x14ac:dyDescent="0.3">
      <c r="E789" s="49"/>
      <c r="F789" s="49"/>
    </row>
    <row r="790" spans="5:6" ht="12" x14ac:dyDescent="0.3">
      <c r="E790" s="49"/>
      <c r="F790" s="49"/>
    </row>
    <row r="791" spans="5:6" ht="12" x14ac:dyDescent="0.3">
      <c r="E791" s="49"/>
      <c r="F791" s="49"/>
    </row>
    <row r="792" spans="5:6" ht="12" x14ac:dyDescent="0.3">
      <c r="E792" s="49"/>
      <c r="F792" s="49"/>
    </row>
    <row r="793" spans="5:6" ht="12" x14ac:dyDescent="0.3">
      <c r="E793" s="49"/>
      <c r="F793" s="49"/>
    </row>
    <row r="794" spans="5:6" ht="12" x14ac:dyDescent="0.3">
      <c r="E794" s="49"/>
      <c r="F794" s="49"/>
    </row>
    <row r="795" spans="5:6" ht="12" x14ac:dyDescent="0.3">
      <c r="E795" s="49"/>
      <c r="F795" s="49"/>
    </row>
    <row r="796" spans="5:6" ht="12" x14ac:dyDescent="0.3">
      <c r="E796" s="49"/>
      <c r="F796" s="49"/>
    </row>
    <row r="797" spans="5:6" ht="12" x14ac:dyDescent="0.3">
      <c r="E797" s="49"/>
      <c r="F797" s="49"/>
    </row>
    <row r="798" spans="5:6" ht="12" x14ac:dyDescent="0.3">
      <c r="E798" s="49"/>
      <c r="F798" s="49"/>
    </row>
    <row r="799" spans="5:6" ht="12" x14ac:dyDescent="0.3">
      <c r="E799" s="49"/>
      <c r="F799" s="49"/>
    </row>
    <row r="800" spans="5:6" ht="12" x14ac:dyDescent="0.3">
      <c r="E800" s="49"/>
      <c r="F800" s="49"/>
    </row>
    <row r="801" spans="5:6" ht="12" x14ac:dyDescent="0.3">
      <c r="E801" s="49"/>
      <c r="F801" s="49"/>
    </row>
    <row r="802" spans="5:6" ht="12" x14ac:dyDescent="0.3">
      <c r="E802" s="49"/>
      <c r="F802" s="49"/>
    </row>
    <row r="803" spans="5:6" ht="12" x14ac:dyDescent="0.3">
      <c r="E803" s="49"/>
      <c r="F803" s="49"/>
    </row>
    <row r="804" spans="5:6" ht="12" x14ac:dyDescent="0.3">
      <c r="E804" s="49"/>
      <c r="F804" s="49"/>
    </row>
    <row r="805" spans="5:6" ht="12" x14ac:dyDescent="0.3">
      <c r="E805" s="49"/>
      <c r="F805" s="49"/>
    </row>
    <row r="806" spans="5:6" ht="12" x14ac:dyDescent="0.3">
      <c r="E806" s="49"/>
      <c r="F806" s="49"/>
    </row>
    <row r="807" spans="5:6" ht="12" x14ac:dyDescent="0.3">
      <c r="E807" s="49"/>
      <c r="F807" s="49"/>
    </row>
    <row r="808" spans="5:6" ht="12" x14ac:dyDescent="0.3">
      <c r="E808" s="49"/>
      <c r="F808" s="49"/>
    </row>
    <row r="809" spans="5:6" ht="12" x14ac:dyDescent="0.3">
      <c r="E809" s="49"/>
      <c r="F809" s="49"/>
    </row>
    <row r="810" spans="5:6" ht="12" x14ac:dyDescent="0.3">
      <c r="E810" s="49"/>
      <c r="F810" s="49"/>
    </row>
    <row r="811" spans="5:6" ht="12" x14ac:dyDescent="0.3">
      <c r="E811" s="49"/>
      <c r="F811" s="49"/>
    </row>
    <row r="812" spans="5:6" ht="12" x14ac:dyDescent="0.3">
      <c r="E812" s="49"/>
      <c r="F812" s="49"/>
    </row>
    <row r="813" spans="5:6" ht="12" x14ac:dyDescent="0.3">
      <c r="E813" s="49"/>
      <c r="F813" s="49"/>
    </row>
    <row r="814" spans="5:6" ht="12" x14ac:dyDescent="0.3">
      <c r="E814" s="49"/>
      <c r="F814" s="49"/>
    </row>
    <row r="815" spans="5:6" ht="12" x14ac:dyDescent="0.3">
      <c r="E815" s="49"/>
      <c r="F815" s="49"/>
    </row>
    <row r="816" spans="5:6" ht="12" x14ac:dyDescent="0.3">
      <c r="E816" s="49"/>
      <c r="F816" s="49"/>
    </row>
    <row r="817" spans="5:6" ht="12" x14ac:dyDescent="0.3">
      <c r="E817" s="49"/>
      <c r="F817" s="49"/>
    </row>
    <row r="818" spans="5:6" ht="12" x14ac:dyDescent="0.3">
      <c r="E818" s="49"/>
      <c r="F818" s="49"/>
    </row>
    <row r="819" spans="5:6" ht="12" x14ac:dyDescent="0.3">
      <c r="E819" s="49"/>
      <c r="F819" s="49"/>
    </row>
    <row r="820" spans="5:6" ht="12" x14ac:dyDescent="0.3">
      <c r="E820" s="49"/>
      <c r="F820" s="49"/>
    </row>
    <row r="821" spans="5:6" ht="12" x14ac:dyDescent="0.3">
      <c r="E821" s="49"/>
      <c r="F821" s="49"/>
    </row>
    <row r="822" spans="5:6" ht="12" x14ac:dyDescent="0.3">
      <c r="E822" s="49"/>
      <c r="F822" s="49"/>
    </row>
    <row r="823" spans="5:6" ht="12" x14ac:dyDescent="0.3">
      <c r="E823" s="49"/>
      <c r="F823" s="49"/>
    </row>
    <row r="824" spans="5:6" ht="12" x14ac:dyDescent="0.3">
      <c r="E824" s="49"/>
      <c r="F824" s="49"/>
    </row>
    <row r="825" spans="5:6" ht="12" x14ac:dyDescent="0.3">
      <c r="E825" s="49"/>
      <c r="F825" s="49"/>
    </row>
    <row r="826" spans="5:6" ht="12" x14ac:dyDescent="0.3">
      <c r="E826" s="49"/>
      <c r="F826" s="49"/>
    </row>
    <row r="827" spans="5:6" ht="12" x14ac:dyDescent="0.3">
      <c r="E827" s="49"/>
      <c r="F827" s="49"/>
    </row>
    <row r="828" spans="5:6" ht="12" x14ac:dyDescent="0.3">
      <c r="E828" s="49"/>
      <c r="F828" s="49"/>
    </row>
    <row r="829" spans="5:6" ht="12" x14ac:dyDescent="0.3">
      <c r="E829" s="49"/>
      <c r="F829" s="49"/>
    </row>
    <row r="830" spans="5:6" ht="12" x14ac:dyDescent="0.3">
      <c r="E830" s="49"/>
      <c r="F830" s="49"/>
    </row>
    <row r="831" spans="5:6" ht="12" x14ac:dyDescent="0.3">
      <c r="E831" s="49"/>
      <c r="F831" s="49"/>
    </row>
    <row r="832" spans="5:6" ht="12" x14ac:dyDescent="0.3">
      <c r="E832" s="49"/>
      <c r="F832" s="49"/>
    </row>
    <row r="833" spans="5:6" ht="12" x14ac:dyDescent="0.3">
      <c r="E833" s="49"/>
      <c r="F833" s="49"/>
    </row>
    <row r="834" spans="5:6" ht="12" x14ac:dyDescent="0.3">
      <c r="E834" s="49"/>
      <c r="F834" s="49"/>
    </row>
    <row r="835" spans="5:6" ht="12" x14ac:dyDescent="0.3">
      <c r="E835" s="49"/>
      <c r="F835" s="49"/>
    </row>
    <row r="836" spans="5:6" ht="12" x14ac:dyDescent="0.3">
      <c r="E836" s="49"/>
      <c r="F836" s="49"/>
    </row>
    <row r="837" spans="5:6" ht="12" x14ac:dyDescent="0.3">
      <c r="E837" s="49"/>
      <c r="F837" s="49"/>
    </row>
    <row r="838" spans="5:6" ht="12" x14ac:dyDescent="0.3">
      <c r="E838" s="49"/>
      <c r="F838" s="49"/>
    </row>
    <row r="839" spans="5:6" ht="12" x14ac:dyDescent="0.3">
      <c r="E839" s="49"/>
      <c r="F839" s="49"/>
    </row>
    <row r="840" spans="5:6" ht="12" x14ac:dyDescent="0.3">
      <c r="E840" s="49"/>
      <c r="F840" s="49"/>
    </row>
    <row r="841" spans="5:6" ht="12" x14ac:dyDescent="0.3">
      <c r="E841" s="49"/>
      <c r="F841" s="49"/>
    </row>
    <row r="842" spans="5:6" ht="12" x14ac:dyDescent="0.3">
      <c r="E842" s="49"/>
      <c r="F842" s="49"/>
    </row>
    <row r="843" spans="5:6" ht="12" x14ac:dyDescent="0.3">
      <c r="E843" s="49"/>
      <c r="F843" s="49"/>
    </row>
    <row r="844" spans="5:6" ht="12" x14ac:dyDescent="0.3">
      <c r="E844" s="49"/>
      <c r="F844" s="49"/>
    </row>
    <row r="845" spans="5:6" ht="12" x14ac:dyDescent="0.3">
      <c r="E845" s="49"/>
      <c r="F845" s="49"/>
    </row>
    <row r="846" spans="5:6" ht="12" x14ac:dyDescent="0.3">
      <c r="E846" s="49"/>
      <c r="F846" s="49"/>
    </row>
    <row r="847" spans="5:6" ht="12" x14ac:dyDescent="0.3">
      <c r="E847" s="49"/>
      <c r="F847" s="49"/>
    </row>
    <row r="848" spans="5:6" ht="12" x14ac:dyDescent="0.3">
      <c r="E848" s="49"/>
      <c r="F848" s="49"/>
    </row>
    <row r="849" spans="5:6" ht="12" x14ac:dyDescent="0.3">
      <c r="E849" s="49"/>
      <c r="F849" s="49"/>
    </row>
    <row r="850" spans="5:6" ht="12" x14ac:dyDescent="0.3">
      <c r="E850" s="49"/>
      <c r="F850" s="49"/>
    </row>
    <row r="851" spans="5:6" ht="12" x14ac:dyDescent="0.3">
      <c r="E851" s="49"/>
      <c r="F851" s="49"/>
    </row>
    <row r="852" spans="5:6" ht="12" x14ac:dyDescent="0.3">
      <c r="E852" s="49"/>
      <c r="F852" s="49"/>
    </row>
    <row r="853" spans="5:6" ht="12" x14ac:dyDescent="0.3">
      <c r="E853" s="49"/>
      <c r="F853" s="49"/>
    </row>
    <row r="854" spans="5:6" ht="12" x14ac:dyDescent="0.3">
      <c r="E854" s="49"/>
      <c r="F854" s="49"/>
    </row>
    <row r="855" spans="5:6" ht="12" x14ac:dyDescent="0.3">
      <c r="E855" s="49"/>
      <c r="F855" s="49"/>
    </row>
    <row r="856" spans="5:6" ht="12" x14ac:dyDescent="0.3">
      <c r="E856" s="49"/>
      <c r="F856" s="49"/>
    </row>
    <row r="857" spans="5:6" ht="12" x14ac:dyDescent="0.3">
      <c r="E857" s="49"/>
      <c r="F857" s="49"/>
    </row>
    <row r="858" spans="5:6" ht="12" x14ac:dyDescent="0.3">
      <c r="E858" s="49"/>
      <c r="F858" s="49"/>
    </row>
    <row r="859" spans="5:6" ht="12" x14ac:dyDescent="0.3">
      <c r="E859" s="49"/>
      <c r="F859" s="49"/>
    </row>
    <row r="860" spans="5:6" ht="12" x14ac:dyDescent="0.3">
      <c r="E860" s="49"/>
      <c r="F860" s="49"/>
    </row>
    <row r="861" spans="5:6" ht="12" x14ac:dyDescent="0.3">
      <c r="E861" s="49"/>
      <c r="F861" s="49"/>
    </row>
    <row r="862" spans="5:6" ht="12" x14ac:dyDescent="0.3">
      <c r="E862" s="49"/>
      <c r="F862" s="49"/>
    </row>
    <row r="863" spans="5:6" ht="12" x14ac:dyDescent="0.3">
      <c r="E863" s="49"/>
      <c r="F863" s="49"/>
    </row>
    <row r="864" spans="5:6" ht="12" x14ac:dyDescent="0.3">
      <c r="E864" s="49"/>
      <c r="F864" s="49"/>
    </row>
    <row r="865" spans="5:6" ht="12" x14ac:dyDescent="0.3">
      <c r="E865" s="49"/>
      <c r="F865" s="49"/>
    </row>
    <row r="866" spans="5:6" ht="12" x14ac:dyDescent="0.3">
      <c r="E866" s="49"/>
      <c r="F866" s="49"/>
    </row>
    <row r="867" spans="5:6" ht="12" x14ac:dyDescent="0.3">
      <c r="E867" s="49"/>
      <c r="F867" s="49"/>
    </row>
    <row r="868" spans="5:6" ht="12" x14ac:dyDescent="0.3">
      <c r="E868" s="49"/>
      <c r="F868" s="49"/>
    </row>
    <row r="869" spans="5:6" ht="12" x14ac:dyDescent="0.3">
      <c r="E869" s="49"/>
      <c r="F869" s="49"/>
    </row>
    <row r="870" spans="5:6" ht="12" x14ac:dyDescent="0.3">
      <c r="E870" s="49"/>
      <c r="F870" s="49"/>
    </row>
    <row r="871" spans="5:6" ht="12" x14ac:dyDescent="0.3">
      <c r="E871" s="49"/>
      <c r="F871" s="49"/>
    </row>
    <row r="872" spans="5:6" ht="12" x14ac:dyDescent="0.3">
      <c r="E872" s="49"/>
      <c r="F872" s="49"/>
    </row>
    <row r="873" spans="5:6" ht="12" x14ac:dyDescent="0.3">
      <c r="E873" s="49"/>
      <c r="F873" s="49"/>
    </row>
    <row r="874" spans="5:6" ht="12" x14ac:dyDescent="0.3">
      <c r="E874" s="49"/>
      <c r="F874" s="49"/>
    </row>
    <row r="875" spans="5:6" ht="12" x14ac:dyDescent="0.3">
      <c r="E875" s="49"/>
      <c r="F875" s="49"/>
    </row>
    <row r="876" spans="5:6" ht="12" x14ac:dyDescent="0.3">
      <c r="E876" s="49"/>
      <c r="F876" s="49"/>
    </row>
    <row r="877" spans="5:6" ht="12" x14ac:dyDescent="0.3">
      <c r="E877" s="49"/>
      <c r="F877" s="49"/>
    </row>
    <row r="878" spans="5:6" ht="12" x14ac:dyDescent="0.3">
      <c r="E878" s="49"/>
      <c r="F878" s="49"/>
    </row>
    <row r="879" spans="5:6" ht="12" x14ac:dyDescent="0.3">
      <c r="E879" s="49"/>
      <c r="F879" s="49"/>
    </row>
    <row r="880" spans="5:6" ht="12" x14ac:dyDescent="0.3">
      <c r="E880" s="49"/>
      <c r="F880" s="49"/>
    </row>
    <row r="881" spans="5:6" ht="12" x14ac:dyDescent="0.3">
      <c r="E881" s="49"/>
      <c r="F881" s="49"/>
    </row>
    <row r="882" spans="5:6" ht="12" x14ac:dyDescent="0.3">
      <c r="E882" s="49"/>
      <c r="F882" s="49"/>
    </row>
    <row r="883" spans="5:6" ht="12" x14ac:dyDescent="0.3">
      <c r="E883" s="49"/>
      <c r="F883" s="49"/>
    </row>
    <row r="884" spans="5:6" ht="12" x14ac:dyDescent="0.3">
      <c r="E884" s="49"/>
      <c r="F884" s="49"/>
    </row>
    <row r="885" spans="5:6" ht="12" x14ac:dyDescent="0.3">
      <c r="E885" s="49"/>
      <c r="F885" s="49"/>
    </row>
    <row r="886" spans="5:6" ht="12" x14ac:dyDescent="0.3">
      <c r="E886" s="49"/>
      <c r="F886" s="49"/>
    </row>
    <row r="887" spans="5:6" ht="12" x14ac:dyDescent="0.3">
      <c r="E887" s="49"/>
      <c r="F887" s="49"/>
    </row>
    <row r="888" spans="5:6" ht="12" x14ac:dyDescent="0.3">
      <c r="E888" s="49"/>
      <c r="F888" s="49"/>
    </row>
    <row r="889" spans="5:6" ht="12" x14ac:dyDescent="0.3">
      <c r="E889" s="49"/>
      <c r="F889" s="49"/>
    </row>
    <row r="890" spans="5:6" ht="12" x14ac:dyDescent="0.3">
      <c r="E890" s="49"/>
      <c r="F890" s="49"/>
    </row>
    <row r="891" spans="5:6" ht="12" x14ac:dyDescent="0.3">
      <c r="E891" s="49"/>
      <c r="F891" s="49"/>
    </row>
    <row r="892" spans="5:6" ht="12" x14ac:dyDescent="0.3">
      <c r="E892" s="49"/>
      <c r="F892" s="49"/>
    </row>
    <row r="893" spans="5:6" ht="12" x14ac:dyDescent="0.3">
      <c r="E893" s="49"/>
      <c r="F893" s="49"/>
    </row>
    <row r="894" spans="5:6" ht="12" x14ac:dyDescent="0.3">
      <c r="E894" s="49"/>
      <c r="F894" s="49"/>
    </row>
    <row r="895" spans="5:6" ht="12" x14ac:dyDescent="0.3">
      <c r="E895" s="49"/>
      <c r="F895" s="49"/>
    </row>
    <row r="896" spans="5:6" ht="12" x14ac:dyDescent="0.3">
      <c r="E896" s="49"/>
      <c r="F896" s="49"/>
    </row>
    <row r="897" spans="5:6" ht="12" x14ac:dyDescent="0.3">
      <c r="E897" s="49"/>
      <c r="F897" s="49"/>
    </row>
    <row r="898" spans="5:6" ht="12" x14ac:dyDescent="0.3">
      <c r="E898" s="49"/>
      <c r="F898" s="49"/>
    </row>
    <row r="899" spans="5:6" ht="12" x14ac:dyDescent="0.3">
      <c r="E899" s="49"/>
      <c r="F899" s="49"/>
    </row>
    <row r="900" spans="5:6" ht="12" x14ac:dyDescent="0.3">
      <c r="E900" s="49"/>
      <c r="F900" s="49"/>
    </row>
    <row r="901" spans="5:6" ht="12" x14ac:dyDescent="0.3">
      <c r="E901" s="49"/>
      <c r="F901" s="49"/>
    </row>
    <row r="902" spans="5:6" ht="12" x14ac:dyDescent="0.3">
      <c r="E902" s="49"/>
      <c r="F902" s="49"/>
    </row>
    <row r="903" spans="5:6" ht="12" x14ac:dyDescent="0.3">
      <c r="E903" s="49"/>
      <c r="F903" s="49"/>
    </row>
    <row r="904" spans="5:6" ht="12" x14ac:dyDescent="0.3">
      <c r="E904" s="49"/>
      <c r="F904" s="49"/>
    </row>
    <row r="905" spans="5:6" ht="12" x14ac:dyDescent="0.3">
      <c r="E905" s="49"/>
      <c r="F905" s="49"/>
    </row>
    <row r="906" spans="5:6" ht="12" x14ac:dyDescent="0.3">
      <c r="E906" s="49"/>
      <c r="F906" s="49"/>
    </row>
    <row r="907" spans="5:6" ht="12" x14ac:dyDescent="0.3">
      <c r="E907" s="49"/>
      <c r="F907" s="49"/>
    </row>
    <row r="908" spans="5:6" ht="12" x14ac:dyDescent="0.3">
      <c r="E908" s="49"/>
      <c r="F908" s="49"/>
    </row>
    <row r="909" spans="5:6" ht="12" x14ac:dyDescent="0.3">
      <c r="E909" s="49"/>
      <c r="F909" s="49"/>
    </row>
    <row r="910" spans="5:6" ht="12" x14ac:dyDescent="0.3">
      <c r="E910" s="49"/>
      <c r="F910" s="49"/>
    </row>
    <row r="911" spans="5:6" ht="12" x14ac:dyDescent="0.3">
      <c r="E911" s="49"/>
      <c r="F911" s="49"/>
    </row>
    <row r="912" spans="5:6" ht="12" x14ac:dyDescent="0.3">
      <c r="E912" s="49"/>
      <c r="F912" s="49"/>
    </row>
    <row r="913" spans="5:6" ht="12" x14ac:dyDescent="0.3">
      <c r="E913" s="49"/>
      <c r="F913" s="49"/>
    </row>
    <row r="914" spans="5:6" ht="12" x14ac:dyDescent="0.3">
      <c r="E914" s="49"/>
      <c r="F914" s="49"/>
    </row>
    <row r="915" spans="5:6" ht="12" x14ac:dyDescent="0.3">
      <c r="E915" s="49"/>
      <c r="F915" s="49"/>
    </row>
    <row r="916" spans="5:6" ht="12" x14ac:dyDescent="0.3">
      <c r="E916" s="49"/>
      <c r="F916" s="49"/>
    </row>
    <row r="917" spans="5:6" ht="12" x14ac:dyDescent="0.3">
      <c r="E917" s="49"/>
      <c r="F917" s="49"/>
    </row>
    <row r="918" spans="5:6" ht="12" x14ac:dyDescent="0.3">
      <c r="E918" s="49"/>
      <c r="F918" s="49"/>
    </row>
    <row r="919" spans="5:6" ht="12" x14ac:dyDescent="0.3">
      <c r="E919" s="49"/>
      <c r="F919" s="49"/>
    </row>
    <row r="920" spans="5:6" ht="12" x14ac:dyDescent="0.3">
      <c r="E920" s="49"/>
      <c r="F920" s="49"/>
    </row>
    <row r="921" spans="5:6" ht="12" x14ac:dyDescent="0.3">
      <c r="E921" s="49"/>
      <c r="F921" s="49"/>
    </row>
    <row r="922" spans="5:6" ht="12" x14ac:dyDescent="0.3">
      <c r="E922" s="49"/>
      <c r="F922" s="49"/>
    </row>
    <row r="923" spans="5:6" ht="12" x14ac:dyDescent="0.3">
      <c r="E923" s="49"/>
      <c r="F923" s="49"/>
    </row>
    <row r="924" spans="5:6" ht="12" x14ac:dyDescent="0.3">
      <c r="E924" s="49"/>
      <c r="F924" s="49"/>
    </row>
    <row r="925" spans="5:6" ht="12" x14ac:dyDescent="0.3">
      <c r="E925" s="49"/>
      <c r="F925" s="49"/>
    </row>
    <row r="926" spans="5:6" ht="12" x14ac:dyDescent="0.3">
      <c r="E926" s="49"/>
      <c r="F926" s="49"/>
    </row>
    <row r="927" spans="5:6" ht="12" x14ac:dyDescent="0.3">
      <c r="E927" s="49"/>
      <c r="F927" s="49"/>
    </row>
    <row r="928" spans="5:6" ht="12" x14ac:dyDescent="0.3">
      <c r="E928" s="49"/>
      <c r="F928" s="49"/>
    </row>
    <row r="929" spans="5:6" ht="12" x14ac:dyDescent="0.3">
      <c r="E929" s="49"/>
      <c r="F929" s="49"/>
    </row>
    <row r="930" spans="5:6" ht="12" x14ac:dyDescent="0.3">
      <c r="E930" s="49"/>
      <c r="F930" s="49"/>
    </row>
    <row r="931" spans="5:6" ht="12" x14ac:dyDescent="0.3">
      <c r="E931" s="49"/>
      <c r="F931" s="49"/>
    </row>
    <row r="932" spans="5:6" ht="12" x14ac:dyDescent="0.3">
      <c r="E932" s="49"/>
      <c r="F932" s="49"/>
    </row>
    <row r="933" spans="5:6" ht="15" customHeight="1" x14ac:dyDescent="0.3">
      <c r="E933" s="49"/>
      <c r="F933" s="49"/>
    </row>
    <row r="934" spans="5:6" ht="15" customHeight="1" x14ac:dyDescent="0.3">
      <c r="E934" s="49"/>
      <c r="F934" s="49"/>
    </row>
    <row r="935" spans="5:6" ht="15" customHeight="1" x14ac:dyDescent="0.3">
      <c r="E935" s="49"/>
      <c r="F935" s="49"/>
    </row>
    <row r="936" spans="5:6" ht="15" customHeight="1" x14ac:dyDescent="0.3">
      <c r="E936" s="49"/>
      <c r="F936" s="49"/>
    </row>
    <row r="937" spans="5:6" ht="15" customHeight="1" x14ac:dyDescent="0.3">
      <c r="E937" s="49"/>
      <c r="F937" s="49"/>
    </row>
    <row r="938" spans="5:6" ht="15" customHeight="1" x14ac:dyDescent="0.3">
      <c r="E938" s="49"/>
      <c r="F938" s="49"/>
    </row>
    <row r="939" spans="5:6" ht="15" customHeight="1" x14ac:dyDescent="0.3">
      <c r="E939" s="49"/>
      <c r="F939" s="49"/>
    </row>
    <row r="940" spans="5:6" ht="15" customHeight="1" x14ac:dyDescent="0.3">
      <c r="E940" s="49"/>
      <c r="F940" s="49"/>
    </row>
    <row r="941" spans="5:6" ht="15" customHeight="1" x14ac:dyDescent="0.3">
      <c r="E941" s="49"/>
      <c r="F941" s="49"/>
    </row>
    <row r="942" spans="5:6" ht="15" customHeight="1" x14ac:dyDescent="0.3">
      <c r="E942" s="49"/>
      <c r="F942" s="49"/>
    </row>
    <row r="943" spans="5:6" ht="15" customHeight="1" x14ac:dyDescent="0.3">
      <c r="F943" s="49"/>
    </row>
    <row r="944" spans="5:6" ht="15" customHeight="1" x14ac:dyDescent="0.3">
      <c r="F944" s="49"/>
    </row>
    <row r="945" spans="6:6" ht="15" customHeight="1" x14ac:dyDescent="0.3">
      <c r="F945" s="49"/>
    </row>
    <row r="946" spans="6:6" ht="15" customHeight="1" x14ac:dyDescent="0.3">
      <c r="F946" s="49"/>
    </row>
    <row r="947" spans="6:6" ht="15" customHeight="1" x14ac:dyDescent="0.3">
      <c r="F947" s="49"/>
    </row>
    <row r="948" spans="6:6" ht="15" customHeight="1" x14ac:dyDescent="0.3">
      <c r="F948" s="49"/>
    </row>
    <row r="949" spans="6:6" ht="15" customHeight="1" x14ac:dyDescent="0.3">
      <c r="F949" s="49"/>
    </row>
    <row r="950" spans="6:6" ht="15" customHeight="1" x14ac:dyDescent="0.3">
      <c r="F950" s="49"/>
    </row>
    <row r="951" spans="6:6" ht="15" customHeight="1" x14ac:dyDescent="0.3">
      <c r="F951" s="49"/>
    </row>
    <row r="952" spans="6:6" ht="15" customHeight="1" x14ac:dyDescent="0.3">
      <c r="F952" s="49"/>
    </row>
    <row r="953" spans="6:6" ht="15" customHeight="1" x14ac:dyDescent="0.3">
      <c r="F953" s="49"/>
    </row>
    <row r="954" spans="6:6" ht="15" customHeight="1" x14ac:dyDescent="0.3">
      <c r="F954" s="49"/>
    </row>
    <row r="955" spans="6:6" ht="15" customHeight="1" x14ac:dyDescent="0.3">
      <c r="F955" s="49"/>
    </row>
    <row r="956" spans="6:6" ht="15" customHeight="1" x14ac:dyDescent="0.3">
      <c r="F956" s="49"/>
    </row>
    <row r="957" spans="6:6" ht="15" customHeight="1" x14ac:dyDescent="0.3">
      <c r="F957" s="49"/>
    </row>
    <row r="958" spans="6:6" ht="15" customHeight="1" x14ac:dyDescent="0.3">
      <c r="F958" s="49"/>
    </row>
    <row r="959" spans="6:6" ht="15" customHeight="1" x14ac:dyDescent="0.3">
      <c r="F959" s="49"/>
    </row>
    <row r="960" spans="6:6" ht="15" customHeight="1" x14ac:dyDescent="0.3">
      <c r="F960" s="49"/>
    </row>
    <row r="961" spans="6:6" ht="15" customHeight="1" x14ac:dyDescent="0.3">
      <c r="F961" s="49"/>
    </row>
    <row r="962" spans="6:6" ht="15" customHeight="1" x14ac:dyDescent="0.3">
      <c r="F962" s="49"/>
    </row>
    <row r="963" spans="6:6" ht="15" customHeight="1" x14ac:dyDescent="0.3">
      <c r="F963" s="49"/>
    </row>
    <row r="964" spans="6:6" ht="15" customHeight="1" x14ac:dyDescent="0.3">
      <c r="F964" s="49"/>
    </row>
    <row r="965" spans="6:6" ht="15" customHeight="1" x14ac:dyDescent="0.3">
      <c r="F965" s="49"/>
    </row>
    <row r="966" spans="6:6" ht="15" customHeight="1" x14ac:dyDescent="0.3">
      <c r="F966" s="49"/>
    </row>
    <row r="967" spans="6:6" ht="15" customHeight="1" x14ac:dyDescent="0.3">
      <c r="F967" s="49"/>
    </row>
    <row r="968" spans="6:6" ht="15" customHeight="1" x14ac:dyDescent="0.3">
      <c r="F968" s="49"/>
    </row>
    <row r="969" spans="6:6" ht="15" customHeight="1" x14ac:dyDescent="0.3">
      <c r="F969" s="49"/>
    </row>
    <row r="970" spans="6:6" ht="15" customHeight="1" x14ac:dyDescent="0.3">
      <c r="F970" s="49"/>
    </row>
    <row r="971" spans="6:6" ht="15" customHeight="1" x14ac:dyDescent="0.3">
      <c r="F971" s="49"/>
    </row>
    <row r="972" spans="6:6" ht="15" customHeight="1" x14ac:dyDescent="0.3">
      <c r="F972" s="49"/>
    </row>
    <row r="973" spans="6:6" ht="15" customHeight="1" x14ac:dyDescent="0.3">
      <c r="F973" s="49"/>
    </row>
    <row r="974" spans="6:6" ht="15" customHeight="1" x14ac:dyDescent="0.3">
      <c r="F974" s="49"/>
    </row>
    <row r="975" spans="6:6" ht="15" customHeight="1" x14ac:dyDescent="0.3">
      <c r="F975" s="49"/>
    </row>
    <row r="976" spans="6:6" ht="15" customHeight="1" x14ac:dyDescent="0.3">
      <c r="F976" s="49"/>
    </row>
    <row r="977" spans="6:6" ht="15" customHeight="1" x14ac:dyDescent="0.3">
      <c r="F977" s="49"/>
    </row>
    <row r="978" spans="6:6" ht="15" customHeight="1" x14ac:dyDescent="0.3">
      <c r="F978" s="49"/>
    </row>
    <row r="979" spans="6:6" ht="15" customHeight="1" x14ac:dyDescent="0.3">
      <c r="F979" s="49"/>
    </row>
    <row r="980" spans="6:6" ht="15" customHeight="1" x14ac:dyDescent="0.3">
      <c r="F980" s="49"/>
    </row>
    <row r="981" spans="6:6" ht="15" customHeight="1" x14ac:dyDescent="0.3">
      <c r="F981" s="49"/>
    </row>
  </sheetData>
  <sheetProtection algorithmName="SHA-512" hashValue="xgzORbadGei8mN8qezRiKe978Qpoh1DyRnqRhbic4ykVCcJN6yhixvzVI0I03/PxzxRjip76hVlcO2ucljAY5w==" saltValue="K2OmOMiLDfQIq8x8DY4yvA==" spinCount="100000" sheet="1" objects="1" scenarios="1"/>
  <protectedRanges>
    <protectedRange sqref="J2:J71 J75:J121 G2:I121" name="RFP Edit Range"/>
    <protectedRange sqref="J72" name="RFP Edit Range_1"/>
    <protectedRange sqref="J73" name="RFP Edit Range_2"/>
    <protectedRange sqref="J74" name="RFP Edit Range_3"/>
  </protectedRanges>
  <mergeCells count="1">
    <mergeCell ref="A1:B1"/>
  </mergeCells>
  <conditionalFormatting sqref="J2:J3 J34:J40 J42:J43 J45:J112 J114:J120 J5:J32">
    <cfRule type="expression" dxfId="4" priority="18">
      <formula>IF($F2="N",TRUE,IF(#REF!="Y",TRUE,IF($G2="Y",TRUE,(IF($H2="Y",TRUE,FALSE)))))</formula>
    </cfRule>
  </conditionalFormatting>
  <conditionalFormatting sqref="J44">
    <cfRule type="expression" dxfId="3" priority="3">
      <formula>IF($F44="N",TRUE,IF(#REF!="Y",TRUE,IF($G44="Y",TRUE,(IF($H44="Y",TRUE,FALSE)))))</formula>
    </cfRule>
  </conditionalFormatting>
  <conditionalFormatting sqref="J41">
    <cfRule type="expression" dxfId="2" priority="2">
      <formula>IF($F41="N",TRUE,IF(#REF!="Y",TRUE,IF($G41="Y",TRUE,(IF($H41="Y",TRUE,FALSE)))))</formula>
    </cfRule>
  </conditionalFormatting>
  <conditionalFormatting sqref="J113">
    <cfRule type="expression" dxfId="1" priority="1">
      <formula>IF($F113="N",TRUE,IF(#REF!="Y",TRUE,IF($G113="Y",TRUE,(IF($H113="Y",TRUE,FALSE)))))</formula>
    </cfRule>
  </conditionalFormatting>
  <dataValidations count="2">
    <dataValidation type="list" allowBlank="1" showInputMessage="1" showErrorMessage="1" sqref="H2:I120" xr:uid="{C9D129E6-B90B-452E-95DA-F6145E47B660}">
      <formula1>"Y,N"</formula1>
    </dataValidation>
    <dataValidation type="list" allowBlank="1" showInputMessage="1" showErrorMessage="1" sqref="G2:G120" xr:uid="{102E8EB4-1FFF-4B4F-9538-AB5986040F33}">
      <formula1>"C,A,B,N"</formula1>
    </dataValidation>
  </dataValidations>
  <pageMargins left="0.7" right="0.7" top="0.75" bottom="0.75" header="0.3" footer="0.3"/>
  <pageSetup scale="59" fitToHeight="0" orientation="landscape" r:id="rId1"/>
  <headerFooter>
    <oddHeader>&amp;L6677 Z1 Appendix A: CAMP Functional Requirements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pageSetUpPr fitToPage="1"/>
  </sheetPr>
  <dimension ref="A1:V976"/>
  <sheetViews>
    <sheetView showGridLines="0" tabSelected="1" topLeftCell="E1" zoomScale="112" zoomScaleNormal="112" workbookViewId="0">
      <pane ySplit="1" topLeftCell="A2" activePane="bottomLeft" state="frozen"/>
      <selection pane="bottomLeft" activeCell="M58" sqref="M58"/>
    </sheetView>
  </sheetViews>
  <sheetFormatPr defaultColWidth="14.453125" defaultRowHeight="15" customHeight="1" x14ac:dyDescent="0.3"/>
  <cols>
    <col min="1" max="2" width="4.7265625" style="40" customWidth="1"/>
    <col min="3" max="4" width="30.7265625" style="40" customWidth="1"/>
    <col min="5" max="5" width="67.7265625" style="40" customWidth="1"/>
    <col min="6" max="6" width="5.453125" style="40" bestFit="1" customWidth="1"/>
    <col min="7" max="7" width="5.26953125" style="31" bestFit="1" customWidth="1"/>
    <col min="8" max="9" width="3.7265625" style="31" customWidth="1"/>
    <col min="10" max="10" width="49" style="31" customWidth="1"/>
    <col min="11" max="11" width="32.54296875" style="40" customWidth="1"/>
    <col min="12" max="22" width="8.7265625" style="40" customWidth="1"/>
    <col min="23" max="16384" width="14.453125" style="40"/>
  </cols>
  <sheetData>
    <row r="1" spans="1:22" ht="183.5" x14ac:dyDescent="0.3">
      <c r="A1" s="157" t="s">
        <v>24</v>
      </c>
      <c r="B1" s="158"/>
      <c r="C1" s="35" t="s">
        <v>25</v>
      </c>
      <c r="D1" s="35" t="s">
        <v>26</v>
      </c>
      <c r="E1" s="35" t="s">
        <v>27</v>
      </c>
      <c r="F1" s="119" t="s">
        <v>28</v>
      </c>
      <c r="G1" s="121" t="s">
        <v>29</v>
      </c>
      <c r="H1" s="120" t="s">
        <v>30</v>
      </c>
      <c r="I1" s="120" t="s">
        <v>31</v>
      </c>
      <c r="J1" s="36" t="s">
        <v>32</v>
      </c>
      <c r="K1" s="44"/>
    </row>
    <row r="2" spans="1:22" ht="57.5" x14ac:dyDescent="0.3">
      <c r="A2" s="13" t="s">
        <v>1219</v>
      </c>
      <c r="B2" s="13">
        <v>1</v>
      </c>
      <c r="C2" s="12" t="s">
        <v>1220</v>
      </c>
      <c r="D2" s="12" t="s">
        <v>1220</v>
      </c>
      <c r="E2" s="38" t="s">
        <v>1221</v>
      </c>
      <c r="F2" s="39" t="s">
        <v>36</v>
      </c>
      <c r="G2" s="28" t="s">
        <v>37</v>
      </c>
      <c r="H2" s="28"/>
      <c r="I2" s="28"/>
      <c r="J2" s="29" t="s">
        <v>1406</v>
      </c>
      <c r="K2" s="60"/>
      <c r="L2" s="48"/>
      <c r="M2" s="48"/>
      <c r="N2" s="48"/>
      <c r="O2" s="48"/>
      <c r="P2" s="48"/>
      <c r="Q2" s="48"/>
      <c r="R2" s="48"/>
      <c r="S2" s="48"/>
      <c r="T2" s="48"/>
      <c r="U2" s="48"/>
      <c r="V2" s="48"/>
    </row>
    <row r="3" spans="1:22" ht="24" x14ac:dyDescent="0.3">
      <c r="A3" s="13" t="s">
        <v>1219</v>
      </c>
      <c r="B3" s="13">
        <v>2</v>
      </c>
      <c r="C3" s="12" t="s">
        <v>1220</v>
      </c>
      <c r="D3" s="12" t="s">
        <v>1220</v>
      </c>
      <c r="E3" s="38" t="s">
        <v>1222</v>
      </c>
      <c r="F3" s="39" t="s">
        <v>36</v>
      </c>
      <c r="G3" s="28" t="s">
        <v>37</v>
      </c>
      <c r="H3" s="28"/>
      <c r="I3" s="28"/>
      <c r="J3" s="29" t="s">
        <v>1407</v>
      </c>
      <c r="K3" s="60"/>
      <c r="L3" s="48"/>
      <c r="M3" s="48"/>
      <c r="N3" s="48"/>
      <c r="O3" s="48"/>
      <c r="P3" s="48"/>
      <c r="Q3" s="48"/>
      <c r="R3" s="48"/>
      <c r="S3" s="48"/>
      <c r="T3" s="48"/>
      <c r="U3" s="48"/>
      <c r="V3" s="48"/>
    </row>
    <row r="4" spans="1:22" ht="46" x14ac:dyDescent="0.3">
      <c r="A4" s="13" t="s">
        <v>1219</v>
      </c>
      <c r="B4" s="13">
        <v>3</v>
      </c>
      <c r="C4" s="12" t="s">
        <v>1220</v>
      </c>
      <c r="D4" s="12" t="s">
        <v>1220</v>
      </c>
      <c r="E4" s="38" t="s">
        <v>1223</v>
      </c>
      <c r="F4" s="39" t="s">
        <v>36</v>
      </c>
      <c r="G4" s="28" t="s">
        <v>37</v>
      </c>
      <c r="H4" s="28"/>
      <c r="I4" s="28"/>
      <c r="J4" s="29" t="s">
        <v>1408</v>
      </c>
      <c r="K4" s="60"/>
      <c r="L4" s="48"/>
      <c r="M4" s="48"/>
      <c r="N4" s="48"/>
      <c r="O4" s="48"/>
      <c r="P4" s="48"/>
      <c r="Q4" s="48"/>
      <c r="R4" s="48"/>
      <c r="S4" s="48"/>
      <c r="T4" s="48"/>
      <c r="U4" s="48"/>
      <c r="V4" s="48"/>
    </row>
    <row r="5" spans="1:22" ht="57.5" x14ac:dyDescent="0.3">
      <c r="A5" s="13" t="s">
        <v>1219</v>
      </c>
      <c r="B5" s="13">
        <v>4</v>
      </c>
      <c r="C5" s="12" t="s">
        <v>1220</v>
      </c>
      <c r="D5" s="12" t="s">
        <v>1220</v>
      </c>
      <c r="E5" s="38" t="s">
        <v>1224</v>
      </c>
      <c r="F5" s="39" t="s">
        <v>36</v>
      </c>
      <c r="G5" s="28" t="s">
        <v>37</v>
      </c>
      <c r="H5" s="28"/>
      <c r="I5" s="28"/>
      <c r="J5" s="29" t="s">
        <v>1409</v>
      </c>
      <c r="K5" s="60"/>
      <c r="L5" s="48"/>
      <c r="M5" s="48"/>
      <c r="N5" s="48"/>
      <c r="O5" s="48"/>
      <c r="P5" s="48"/>
      <c r="Q5" s="48"/>
      <c r="R5" s="48"/>
      <c r="S5" s="48"/>
      <c r="T5" s="48"/>
      <c r="U5" s="48"/>
      <c r="V5" s="48"/>
    </row>
    <row r="6" spans="1:22" ht="24" x14ac:dyDescent="0.3">
      <c r="A6" s="13" t="s">
        <v>1219</v>
      </c>
      <c r="B6" s="13">
        <v>5</v>
      </c>
      <c r="C6" s="12" t="s">
        <v>1220</v>
      </c>
      <c r="D6" s="12" t="s">
        <v>1220</v>
      </c>
      <c r="E6" s="38" t="s">
        <v>1225</v>
      </c>
      <c r="F6" s="39" t="s">
        <v>36</v>
      </c>
      <c r="G6" s="28" t="s">
        <v>37</v>
      </c>
      <c r="H6" s="28"/>
      <c r="I6" s="28"/>
      <c r="J6" s="29" t="s">
        <v>1410</v>
      </c>
      <c r="K6" s="60"/>
      <c r="L6" s="48"/>
      <c r="M6" s="48"/>
      <c r="N6" s="48"/>
      <c r="O6" s="48"/>
      <c r="P6" s="48"/>
      <c r="Q6" s="48"/>
      <c r="R6" s="48"/>
      <c r="S6" s="48"/>
      <c r="T6" s="48"/>
      <c r="U6" s="48"/>
      <c r="V6" s="48"/>
    </row>
    <row r="7" spans="1:22" ht="57.5" x14ac:dyDescent="0.3">
      <c r="A7" s="13" t="s">
        <v>1219</v>
      </c>
      <c r="B7" s="13">
        <v>6</v>
      </c>
      <c r="C7" s="12" t="s">
        <v>1220</v>
      </c>
      <c r="D7" s="12" t="s">
        <v>1220</v>
      </c>
      <c r="E7" s="38" t="s">
        <v>1226</v>
      </c>
      <c r="F7" s="39" t="s">
        <v>36</v>
      </c>
      <c r="G7" s="28" t="s">
        <v>37</v>
      </c>
      <c r="H7" s="28"/>
      <c r="I7" s="28"/>
      <c r="J7" s="29" t="s">
        <v>1438</v>
      </c>
      <c r="K7" s="60"/>
      <c r="L7" s="48"/>
      <c r="M7" s="48"/>
      <c r="N7" s="48"/>
      <c r="O7" s="48"/>
      <c r="P7" s="48"/>
      <c r="Q7" s="48"/>
      <c r="R7" s="48"/>
      <c r="S7" s="48"/>
      <c r="T7" s="48"/>
      <c r="U7" s="48"/>
      <c r="V7" s="48"/>
    </row>
    <row r="8" spans="1:22" ht="24" x14ac:dyDescent="0.3">
      <c r="A8" s="13" t="s">
        <v>1219</v>
      </c>
      <c r="B8" s="13">
        <v>7</v>
      </c>
      <c r="C8" s="12" t="s">
        <v>1220</v>
      </c>
      <c r="D8" s="12" t="s">
        <v>1220</v>
      </c>
      <c r="E8" s="38" t="s">
        <v>1227</v>
      </c>
      <c r="F8" s="39" t="s">
        <v>36</v>
      </c>
      <c r="G8" s="28" t="s">
        <v>37</v>
      </c>
      <c r="H8" s="28"/>
      <c r="I8" s="28"/>
      <c r="J8" s="29" t="s">
        <v>1439</v>
      </c>
      <c r="K8" s="60"/>
      <c r="L8" s="48"/>
      <c r="M8" s="48"/>
      <c r="N8" s="48"/>
      <c r="O8" s="48"/>
      <c r="P8" s="48"/>
      <c r="Q8" s="48"/>
      <c r="R8" s="48"/>
      <c r="S8" s="48"/>
      <c r="T8" s="48"/>
      <c r="U8" s="48"/>
      <c r="V8" s="48"/>
    </row>
    <row r="9" spans="1:22" ht="126.5" x14ac:dyDescent="0.3">
      <c r="A9" s="13" t="s">
        <v>1219</v>
      </c>
      <c r="B9" s="13">
        <v>8</v>
      </c>
      <c r="C9" s="12" t="s">
        <v>1220</v>
      </c>
      <c r="D9" s="12" t="s">
        <v>1220</v>
      </c>
      <c r="E9" s="38" t="s">
        <v>1228</v>
      </c>
      <c r="F9" s="39" t="s">
        <v>36</v>
      </c>
      <c r="G9" s="28" t="s">
        <v>37</v>
      </c>
      <c r="H9" s="28"/>
      <c r="I9" s="28"/>
      <c r="J9" s="29" t="s">
        <v>1525</v>
      </c>
      <c r="K9" s="60"/>
      <c r="L9" s="48"/>
      <c r="M9" s="48"/>
      <c r="N9" s="48"/>
      <c r="O9" s="48"/>
      <c r="P9" s="48"/>
      <c r="Q9" s="48"/>
      <c r="R9" s="48"/>
      <c r="S9" s="48"/>
      <c r="T9" s="48"/>
      <c r="U9" s="48"/>
      <c r="V9" s="48"/>
    </row>
    <row r="10" spans="1:22" ht="34.5" x14ac:dyDescent="0.3">
      <c r="A10" s="13" t="s">
        <v>1219</v>
      </c>
      <c r="B10" s="13">
        <v>9</v>
      </c>
      <c r="C10" s="12" t="s">
        <v>1220</v>
      </c>
      <c r="D10" s="12" t="s">
        <v>1220</v>
      </c>
      <c r="E10" s="38" t="s">
        <v>1229</v>
      </c>
      <c r="F10" s="39" t="s">
        <v>36</v>
      </c>
      <c r="G10" s="28" t="s">
        <v>37</v>
      </c>
      <c r="H10" s="28"/>
      <c r="I10" s="28"/>
      <c r="J10" s="29" t="s">
        <v>1411</v>
      </c>
      <c r="K10" s="60"/>
      <c r="L10" s="48"/>
      <c r="M10" s="48"/>
      <c r="N10" s="48"/>
      <c r="O10" s="48"/>
      <c r="P10" s="48"/>
      <c r="Q10" s="48"/>
      <c r="R10" s="48"/>
      <c r="S10" s="48"/>
      <c r="T10" s="48"/>
      <c r="U10" s="48"/>
      <c r="V10" s="48"/>
    </row>
    <row r="11" spans="1:22" ht="46" x14ac:dyDescent="0.3">
      <c r="A11" s="13" t="s">
        <v>1219</v>
      </c>
      <c r="B11" s="13">
        <v>10</v>
      </c>
      <c r="C11" s="12" t="s">
        <v>1220</v>
      </c>
      <c r="D11" s="12" t="s">
        <v>1220</v>
      </c>
      <c r="E11" s="38" t="s">
        <v>1230</v>
      </c>
      <c r="F11" s="39" t="s">
        <v>36</v>
      </c>
      <c r="G11" s="28" t="s">
        <v>37</v>
      </c>
      <c r="H11" s="28"/>
      <c r="I11" s="28"/>
      <c r="J11" s="29" t="s">
        <v>1412</v>
      </c>
      <c r="K11" s="60"/>
      <c r="L11" s="48"/>
      <c r="M11" s="48"/>
      <c r="N11" s="48"/>
      <c r="O11" s="48"/>
      <c r="P11" s="48"/>
      <c r="Q11" s="48"/>
      <c r="R11" s="48"/>
      <c r="S11" s="48"/>
      <c r="T11" s="48"/>
      <c r="U11" s="48"/>
      <c r="V11" s="48"/>
    </row>
    <row r="12" spans="1:22" ht="57.5" x14ac:dyDescent="0.3">
      <c r="A12" s="13" t="s">
        <v>1219</v>
      </c>
      <c r="B12" s="13">
        <v>11</v>
      </c>
      <c r="C12" s="12" t="s">
        <v>1220</v>
      </c>
      <c r="D12" s="12" t="s">
        <v>1220</v>
      </c>
      <c r="E12" s="38" t="s">
        <v>1231</v>
      </c>
      <c r="F12" s="39" t="s">
        <v>36</v>
      </c>
      <c r="G12" s="28" t="s">
        <v>37</v>
      </c>
      <c r="H12" s="28"/>
      <c r="I12" s="28"/>
      <c r="J12" s="29" t="s">
        <v>1526</v>
      </c>
      <c r="K12" s="60"/>
      <c r="L12" s="48"/>
      <c r="M12" s="48"/>
      <c r="N12" s="48"/>
      <c r="O12" s="48"/>
      <c r="P12" s="48"/>
      <c r="Q12" s="48"/>
      <c r="R12" s="48"/>
      <c r="S12" s="48"/>
      <c r="T12" s="48"/>
      <c r="U12" s="48"/>
      <c r="V12" s="48"/>
    </row>
    <row r="13" spans="1:22" ht="36" x14ac:dyDescent="0.3">
      <c r="A13" s="13" t="s">
        <v>1219</v>
      </c>
      <c r="B13" s="13">
        <v>12</v>
      </c>
      <c r="C13" s="12" t="s">
        <v>1220</v>
      </c>
      <c r="D13" s="12" t="s">
        <v>1220</v>
      </c>
      <c r="E13" s="38" t="s">
        <v>1232</v>
      </c>
      <c r="F13" s="39" t="s">
        <v>36</v>
      </c>
      <c r="G13" s="28" t="s">
        <v>37</v>
      </c>
      <c r="H13" s="28"/>
      <c r="I13" s="28"/>
      <c r="J13" s="29" t="s">
        <v>1601</v>
      </c>
      <c r="K13" s="60"/>
      <c r="L13" s="48"/>
      <c r="M13" s="48"/>
      <c r="N13" s="48"/>
      <c r="O13" s="48"/>
      <c r="P13" s="48"/>
      <c r="Q13" s="48"/>
      <c r="R13" s="48"/>
      <c r="S13" s="48"/>
      <c r="T13" s="48"/>
      <c r="U13" s="48"/>
      <c r="V13" s="48"/>
    </row>
    <row r="14" spans="1:22" ht="24" x14ac:dyDescent="0.3">
      <c r="A14" s="13" t="s">
        <v>1219</v>
      </c>
      <c r="B14" s="13">
        <v>13</v>
      </c>
      <c r="C14" s="12" t="s">
        <v>1220</v>
      </c>
      <c r="D14" s="12" t="s">
        <v>1220</v>
      </c>
      <c r="E14" s="38" t="s">
        <v>1233</v>
      </c>
      <c r="F14" s="39" t="s">
        <v>36</v>
      </c>
      <c r="G14" s="28" t="s">
        <v>37</v>
      </c>
      <c r="H14" s="28"/>
      <c r="I14" s="28"/>
      <c r="J14" s="29" t="s">
        <v>1440</v>
      </c>
      <c r="K14" s="60"/>
      <c r="L14" s="48"/>
      <c r="M14" s="48"/>
      <c r="N14" s="48"/>
      <c r="O14" s="48"/>
      <c r="P14" s="48"/>
      <c r="Q14" s="48"/>
      <c r="R14" s="48"/>
      <c r="S14" s="48"/>
      <c r="T14" s="48"/>
      <c r="U14" s="48"/>
      <c r="V14" s="48"/>
    </row>
    <row r="15" spans="1:22" ht="24" x14ac:dyDescent="0.3">
      <c r="A15" s="13" t="s">
        <v>1219</v>
      </c>
      <c r="B15" s="13">
        <v>14</v>
      </c>
      <c r="C15" s="12" t="s">
        <v>1220</v>
      </c>
      <c r="D15" s="12" t="s">
        <v>1220</v>
      </c>
      <c r="E15" s="38" t="s">
        <v>1234</v>
      </c>
      <c r="F15" s="39" t="s">
        <v>36</v>
      </c>
      <c r="G15" s="28" t="s">
        <v>37</v>
      </c>
      <c r="H15" s="28"/>
      <c r="I15" s="28"/>
      <c r="J15" s="29" t="s">
        <v>1441</v>
      </c>
      <c r="K15" s="60"/>
      <c r="L15" s="48"/>
      <c r="M15" s="48"/>
      <c r="N15" s="48"/>
      <c r="O15" s="48"/>
      <c r="P15" s="48"/>
      <c r="Q15" s="48"/>
      <c r="R15" s="48"/>
      <c r="S15" s="48"/>
      <c r="T15" s="48"/>
      <c r="U15" s="48"/>
      <c r="V15" s="48"/>
    </row>
    <row r="16" spans="1:22" ht="69" x14ac:dyDescent="0.3">
      <c r="A16" s="13" t="s">
        <v>1219</v>
      </c>
      <c r="B16" s="13">
        <v>15</v>
      </c>
      <c r="C16" s="12" t="s">
        <v>1220</v>
      </c>
      <c r="D16" s="12" t="s">
        <v>1220</v>
      </c>
      <c r="E16" s="38" t="s">
        <v>1235</v>
      </c>
      <c r="F16" s="39" t="s">
        <v>36</v>
      </c>
      <c r="G16" s="28" t="s">
        <v>37</v>
      </c>
      <c r="H16" s="28"/>
      <c r="I16" s="28"/>
      <c r="J16" s="29" t="s">
        <v>1602</v>
      </c>
      <c r="K16" s="60"/>
      <c r="L16" s="48"/>
      <c r="M16" s="48"/>
      <c r="N16" s="48"/>
      <c r="O16" s="48"/>
      <c r="P16" s="48"/>
      <c r="Q16" s="48"/>
      <c r="R16" s="48"/>
      <c r="S16" s="48"/>
      <c r="T16" s="48"/>
      <c r="U16" s="48"/>
      <c r="V16" s="48"/>
    </row>
    <row r="17" spans="1:22" ht="23" x14ac:dyDescent="0.3">
      <c r="A17" s="13" t="s">
        <v>1219</v>
      </c>
      <c r="B17" s="13">
        <v>16</v>
      </c>
      <c r="C17" s="12" t="s">
        <v>1220</v>
      </c>
      <c r="D17" s="12" t="s">
        <v>1220</v>
      </c>
      <c r="E17" s="38" t="s">
        <v>1236</v>
      </c>
      <c r="F17" s="39" t="s">
        <v>36</v>
      </c>
      <c r="G17" s="28" t="s">
        <v>37</v>
      </c>
      <c r="H17" s="28"/>
      <c r="I17" s="28"/>
      <c r="J17" s="29" t="s">
        <v>1603</v>
      </c>
      <c r="K17" s="60"/>
      <c r="L17" s="48"/>
      <c r="M17" s="48"/>
      <c r="N17" s="48"/>
      <c r="O17" s="48"/>
      <c r="P17" s="48"/>
      <c r="Q17" s="48"/>
      <c r="R17" s="48"/>
      <c r="S17" s="48"/>
      <c r="T17" s="48"/>
      <c r="U17" s="48"/>
      <c r="V17" s="48"/>
    </row>
    <row r="18" spans="1:22" ht="80.5" x14ac:dyDescent="0.3">
      <c r="A18" s="13" t="s">
        <v>1219</v>
      </c>
      <c r="B18" s="13">
        <v>17</v>
      </c>
      <c r="C18" s="12" t="s">
        <v>1220</v>
      </c>
      <c r="D18" s="12" t="s">
        <v>1220</v>
      </c>
      <c r="E18" s="38" t="s">
        <v>1237</v>
      </c>
      <c r="F18" s="39" t="s">
        <v>36</v>
      </c>
      <c r="G18" s="28" t="s">
        <v>37</v>
      </c>
      <c r="H18" s="28"/>
      <c r="I18" s="28"/>
      <c r="J18" s="29" t="s">
        <v>1615</v>
      </c>
      <c r="K18" s="60"/>
      <c r="L18" s="48"/>
      <c r="M18" s="48"/>
      <c r="N18" s="48"/>
      <c r="O18" s="48"/>
      <c r="P18" s="48"/>
      <c r="Q18" s="48"/>
      <c r="R18" s="48"/>
      <c r="S18" s="48"/>
      <c r="T18" s="48"/>
      <c r="U18" s="48"/>
      <c r="V18" s="48"/>
    </row>
    <row r="19" spans="1:22" ht="46" x14ac:dyDescent="0.3">
      <c r="A19" s="13" t="s">
        <v>1219</v>
      </c>
      <c r="B19" s="13">
        <v>18</v>
      </c>
      <c r="C19" s="12" t="s">
        <v>1220</v>
      </c>
      <c r="D19" s="12" t="s">
        <v>1220</v>
      </c>
      <c r="E19" s="38" t="s">
        <v>1238</v>
      </c>
      <c r="F19" s="39" t="s">
        <v>36</v>
      </c>
      <c r="G19" s="28" t="s">
        <v>37</v>
      </c>
      <c r="H19" s="28"/>
      <c r="I19" s="28"/>
      <c r="J19" s="29" t="s">
        <v>1604</v>
      </c>
      <c r="K19" s="60"/>
      <c r="L19" s="48"/>
      <c r="M19" s="48"/>
      <c r="N19" s="48"/>
      <c r="O19" s="48"/>
      <c r="P19" s="48"/>
      <c r="Q19" s="48"/>
      <c r="R19" s="48"/>
      <c r="S19" s="48"/>
      <c r="T19" s="48"/>
      <c r="U19" s="48"/>
      <c r="V19" s="48"/>
    </row>
    <row r="20" spans="1:22" ht="80.5" x14ac:dyDescent="0.3">
      <c r="A20" s="13" t="s">
        <v>1219</v>
      </c>
      <c r="B20" s="13">
        <v>19</v>
      </c>
      <c r="C20" s="12" t="s">
        <v>1220</v>
      </c>
      <c r="D20" s="12" t="s">
        <v>1220</v>
      </c>
      <c r="E20" s="38" t="s">
        <v>1239</v>
      </c>
      <c r="F20" s="39" t="s">
        <v>36</v>
      </c>
      <c r="G20" s="28" t="s">
        <v>37</v>
      </c>
      <c r="H20" s="28"/>
      <c r="I20" s="28"/>
      <c r="J20" s="29" t="s">
        <v>1413</v>
      </c>
      <c r="K20" s="60"/>
      <c r="L20" s="48"/>
      <c r="M20" s="48"/>
      <c r="N20" s="48"/>
      <c r="O20" s="48"/>
      <c r="P20" s="48"/>
      <c r="Q20" s="48"/>
      <c r="R20" s="48"/>
      <c r="S20" s="48"/>
      <c r="T20" s="48"/>
      <c r="U20" s="48"/>
      <c r="V20" s="48"/>
    </row>
    <row r="21" spans="1:22" ht="34.5" x14ac:dyDescent="0.3">
      <c r="A21" s="13" t="s">
        <v>1219</v>
      </c>
      <c r="B21" s="13">
        <v>20</v>
      </c>
      <c r="C21" s="12" t="s">
        <v>1220</v>
      </c>
      <c r="D21" s="12" t="s">
        <v>1220</v>
      </c>
      <c r="E21" s="46" t="s">
        <v>1240</v>
      </c>
      <c r="F21" s="39" t="s">
        <v>36</v>
      </c>
      <c r="G21" s="28" t="s">
        <v>37</v>
      </c>
      <c r="H21" s="28"/>
      <c r="I21" s="28"/>
      <c r="J21" s="29" t="s">
        <v>1527</v>
      </c>
      <c r="K21" s="60"/>
      <c r="L21" s="48"/>
      <c r="M21" s="48"/>
      <c r="N21" s="48"/>
      <c r="O21" s="48"/>
      <c r="P21" s="48"/>
      <c r="Q21" s="48"/>
      <c r="R21" s="48"/>
      <c r="S21" s="48"/>
      <c r="T21" s="48"/>
      <c r="U21" s="48"/>
      <c r="V21" s="48"/>
    </row>
    <row r="22" spans="1:22" ht="46" x14ac:dyDescent="0.3">
      <c r="A22" s="13" t="s">
        <v>1219</v>
      </c>
      <c r="B22" s="13">
        <v>21</v>
      </c>
      <c r="C22" s="12" t="s">
        <v>1220</v>
      </c>
      <c r="D22" s="12" t="s">
        <v>1220</v>
      </c>
      <c r="E22" s="46" t="s">
        <v>1241</v>
      </c>
      <c r="F22" s="39" t="s">
        <v>36</v>
      </c>
      <c r="G22" s="28" t="s">
        <v>37</v>
      </c>
      <c r="H22" s="28"/>
      <c r="I22" s="28"/>
      <c r="J22" s="29" t="s">
        <v>1528</v>
      </c>
      <c r="K22" s="60"/>
      <c r="L22" s="48"/>
      <c r="M22" s="48"/>
      <c r="N22" s="48"/>
      <c r="O22" s="48"/>
      <c r="P22" s="48"/>
      <c r="Q22" s="48"/>
      <c r="R22" s="48"/>
      <c r="S22" s="48"/>
      <c r="T22" s="48"/>
      <c r="U22" s="48"/>
      <c r="V22" s="48"/>
    </row>
    <row r="23" spans="1:22" ht="80.5" x14ac:dyDescent="0.3">
      <c r="A23" s="13" t="s">
        <v>1219</v>
      </c>
      <c r="B23" s="13">
        <v>22</v>
      </c>
      <c r="C23" s="12" t="s">
        <v>1220</v>
      </c>
      <c r="D23" s="12" t="s">
        <v>1220</v>
      </c>
      <c r="E23" s="38" t="s">
        <v>1242</v>
      </c>
      <c r="F23" s="39" t="s">
        <v>36</v>
      </c>
      <c r="G23" s="28" t="s">
        <v>37</v>
      </c>
      <c r="H23" s="28"/>
      <c r="I23" s="28"/>
      <c r="J23" s="29" t="s">
        <v>1548</v>
      </c>
      <c r="K23" s="60"/>
      <c r="L23" s="48"/>
      <c r="M23" s="48"/>
      <c r="N23" s="48"/>
      <c r="O23" s="48"/>
      <c r="P23" s="48"/>
      <c r="Q23" s="48"/>
      <c r="R23" s="48"/>
      <c r="S23" s="48"/>
      <c r="T23" s="48"/>
      <c r="U23" s="48"/>
      <c r="V23" s="48"/>
    </row>
    <row r="24" spans="1:22" ht="46" x14ac:dyDescent="0.3">
      <c r="A24" s="13" t="s">
        <v>1219</v>
      </c>
      <c r="B24" s="13">
        <v>23</v>
      </c>
      <c r="C24" s="12" t="s">
        <v>1220</v>
      </c>
      <c r="D24" s="12" t="s">
        <v>1220</v>
      </c>
      <c r="E24" s="38" t="s">
        <v>1243</v>
      </c>
      <c r="F24" s="39" t="s">
        <v>36</v>
      </c>
      <c r="G24" s="28" t="s">
        <v>37</v>
      </c>
      <c r="H24" s="28"/>
      <c r="I24" s="28"/>
      <c r="J24" s="29" t="s">
        <v>1442</v>
      </c>
      <c r="K24" s="60"/>
      <c r="L24" s="48"/>
      <c r="M24" s="48"/>
      <c r="N24" s="48"/>
      <c r="O24" s="48"/>
      <c r="P24" s="48"/>
      <c r="Q24" s="48"/>
      <c r="R24" s="48"/>
      <c r="S24" s="48"/>
      <c r="T24" s="48"/>
      <c r="U24" s="48"/>
      <c r="V24" s="48"/>
    </row>
    <row r="25" spans="1:22" ht="34.5" x14ac:dyDescent="0.3">
      <c r="A25" s="13" t="s">
        <v>1219</v>
      </c>
      <c r="B25" s="13">
        <v>24</v>
      </c>
      <c r="C25" s="12" t="s">
        <v>1220</v>
      </c>
      <c r="D25" s="12" t="s">
        <v>1220</v>
      </c>
      <c r="E25" s="38" t="s">
        <v>1244</v>
      </c>
      <c r="F25" s="39" t="s">
        <v>36</v>
      </c>
      <c r="G25" s="28" t="s">
        <v>37</v>
      </c>
      <c r="H25" s="28"/>
      <c r="I25" s="28"/>
      <c r="J25" s="29" t="s">
        <v>1605</v>
      </c>
      <c r="K25" s="60"/>
      <c r="L25" s="48"/>
      <c r="M25" s="48"/>
      <c r="N25" s="48"/>
      <c r="O25" s="48"/>
      <c r="P25" s="48"/>
      <c r="Q25" s="48"/>
      <c r="R25" s="48"/>
      <c r="S25" s="48"/>
      <c r="T25" s="48"/>
      <c r="U25" s="48"/>
      <c r="V25" s="48"/>
    </row>
    <row r="26" spans="1:22" ht="36" x14ac:dyDescent="0.3">
      <c r="A26" s="13" t="s">
        <v>1219</v>
      </c>
      <c r="B26" s="13">
        <v>25</v>
      </c>
      <c r="C26" s="12" t="s">
        <v>1220</v>
      </c>
      <c r="D26" s="12" t="s">
        <v>1220</v>
      </c>
      <c r="E26" s="38" t="s">
        <v>1245</v>
      </c>
      <c r="F26" s="39" t="s">
        <v>36</v>
      </c>
      <c r="G26" s="28" t="s">
        <v>37</v>
      </c>
      <c r="H26" s="28"/>
      <c r="I26" s="28"/>
      <c r="J26" s="29" t="s">
        <v>1549</v>
      </c>
      <c r="K26" s="60"/>
      <c r="L26" s="48"/>
      <c r="M26" s="48"/>
      <c r="N26" s="48"/>
      <c r="O26" s="48"/>
      <c r="P26" s="48"/>
      <c r="Q26" s="48"/>
      <c r="R26" s="48"/>
      <c r="S26" s="48"/>
      <c r="T26" s="48"/>
      <c r="U26" s="48"/>
      <c r="V26" s="48"/>
    </row>
    <row r="27" spans="1:22" ht="36" x14ac:dyDescent="0.3">
      <c r="A27" s="13" t="s">
        <v>1219</v>
      </c>
      <c r="B27" s="13">
        <v>26</v>
      </c>
      <c r="C27" s="12" t="s">
        <v>1220</v>
      </c>
      <c r="D27" s="12" t="s">
        <v>1220</v>
      </c>
      <c r="E27" s="38" t="s">
        <v>1246</v>
      </c>
      <c r="F27" s="39" t="s">
        <v>36</v>
      </c>
      <c r="G27" s="28" t="s">
        <v>37</v>
      </c>
      <c r="H27" s="28"/>
      <c r="I27" s="28"/>
      <c r="J27" s="29" t="s">
        <v>1414</v>
      </c>
      <c r="K27" s="60"/>
      <c r="L27" s="48"/>
      <c r="M27" s="48"/>
      <c r="N27" s="48"/>
      <c r="O27" s="48"/>
      <c r="P27" s="48"/>
      <c r="Q27" s="48"/>
      <c r="R27" s="48"/>
      <c r="S27" s="48"/>
      <c r="T27" s="48"/>
      <c r="U27" s="48"/>
      <c r="V27" s="48"/>
    </row>
    <row r="28" spans="1:22" ht="46" x14ac:dyDescent="0.3">
      <c r="A28" s="13" t="s">
        <v>1219</v>
      </c>
      <c r="B28" s="13">
        <v>27</v>
      </c>
      <c r="C28" s="12" t="s">
        <v>1220</v>
      </c>
      <c r="D28" s="12" t="s">
        <v>1220</v>
      </c>
      <c r="E28" s="38" t="s">
        <v>1247</v>
      </c>
      <c r="F28" s="39" t="s">
        <v>36</v>
      </c>
      <c r="G28" s="28" t="s">
        <v>37</v>
      </c>
      <c r="H28" s="28"/>
      <c r="I28" s="28"/>
      <c r="J28" s="29" t="s">
        <v>1415</v>
      </c>
      <c r="K28" s="60"/>
      <c r="L28" s="48"/>
      <c r="M28" s="48"/>
      <c r="N28" s="48"/>
      <c r="O28" s="48"/>
      <c r="P28" s="48"/>
      <c r="Q28" s="48"/>
      <c r="R28" s="48"/>
      <c r="S28" s="48"/>
      <c r="T28" s="48"/>
      <c r="U28" s="48"/>
      <c r="V28" s="48"/>
    </row>
    <row r="29" spans="1:22" ht="92" x14ac:dyDescent="0.3">
      <c r="A29" s="13" t="s">
        <v>1219</v>
      </c>
      <c r="B29" s="13">
        <v>28</v>
      </c>
      <c r="C29" s="12" t="s">
        <v>1220</v>
      </c>
      <c r="D29" s="12" t="s">
        <v>1220</v>
      </c>
      <c r="E29" s="38" t="s">
        <v>1248</v>
      </c>
      <c r="F29" s="39" t="s">
        <v>36</v>
      </c>
      <c r="G29" s="28" t="s">
        <v>37</v>
      </c>
      <c r="H29" s="28"/>
      <c r="I29" s="28"/>
      <c r="J29" s="29" t="s">
        <v>1529</v>
      </c>
      <c r="K29" s="60"/>
      <c r="L29" s="48"/>
      <c r="M29" s="48"/>
      <c r="N29" s="48"/>
      <c r="O29" s="48"/>
      <c r="P29" s="48"/>
      <c r="Q29" s="48"/>
      <c r="R29" s="48"/>
      <c r="S29" s="48"/>
      <c r="T29" s="48"/>
      <c r="U29" s="48"/>
      <c r="V29" s="48"/>
    </row>
    <row r="30" spans="1:22" ht="24" x14ac:dyDescent="0.3">
      <c r="A30" s="13" t="s">
        <v>1219</v>
      </c>
      <c r="B30" s="13">
        <v>29</v>
      </c>
      <c r="C30" s="12" t="s">
        <v>1220</v>
      </c>
      <c r="D30" s="12" t="s">
        <v>1220</v>
      </c>
      <c r="E30" s="38" t="s">
        <v>1249</v>
      </c>
      <c r="F30" s="39" t="s">
        <v>36</v>
      </c>
      <c r="G30" s="28" t="s">
        <v>37</v>
      </c>
      <c r="H30" s="28"/>
      <c r="I30" s="28"/>
      <c r="J30" s="29" t="s">
        <v>1606</v>
      </c>
      <c r="K30" s="60"/>
      <c r="L30" s="48"/>
      <c r="M30" s="48"/>
      <c r="N30" s="48"/>
      <c r="O30" s="48"/>
      <c r="P30" s="48"/>
      <c r="Q30" s="48"/>
      <c r="R30" s="48"/>
      <c r="S30" s="48"/>
      <c r="T30" s="48"/>
      <c r="U30" s="48"/>
      <c r="V30" s="48"/>
    </row>
    <row r="31" spans="1:22" ht="23" x14ac:dyDescent="0.3">
      <c r="A31" s="13" t="s">
        <v>1219</v>
      </c>
      <c r="B31" s="13">
        <v>30</v>
      </c>
      <c r="C31" s="12" t="s">
        <v>1220</v>
      </c>
      <c r="D31" s="12" t="s">
        <v>1220</v>
      </c>
      <c r="E31" s="38" t="s">
        <v>1250</v>
      </c>
      <c r="F31" s="39" t="s">
        <v>36</v>
      </c>
      <c r="G31" s="28" t="s">
        <v>37</v>
      </c>
      <c r="H31" s="28"/>
      <c r="I31" s="28"/>
      <c r="J31" s="29" t="s">
        <v>1416</v>
      </c>
      <c r="K31" s="60"/>
      <c r="L31" s="48"/>
      <c r="M31" s="48"/>
      <c r="N31" s="48"/>
      <c r="O31" s="48"/>
      <c r="P31" s="48"/>
      <c r="Q31" s="48"/>
      <c r="R31" s="48"/>
      <c r="S31" s="48"/>
      <c r="T31" s="48"/>
      <c r="U31" s="48"/>
      <c r="V31" s="48"/>
    </row>
    <row r="32" spans="1:22" ht="34.5" x14ac:dyDescent="0.3">
      <c r="A32" s="13" t="s">
        <v>1219</v>
      </c>
      <c r="B32" s="13">
        <v>31</v>
      </c>
      <c r="C32" s="12" t="s">
        <v>1220</v>
      </c>
      <c r="D32" s="12" t="s">
        <v>1220</v>
      </c>
      <c r="E32" s="38" t="s">
        <v>1251</v>
      </c>
      <c r="F32" s="39" t="s">
        <v>36</v>
      </c>
      <c r="G32" s="28" t="s">
        <v>37</v>
      </c>
      <c r="H32" s="28"/>
      <c r="I32" s="28"/>
      <c r="J32" s="29" t="s">
        <v>1607</v>
      </c>
      <c r="K32" s="60"/>
      <c r="L32" s="48"/>
      <c r="M32" s="48"/>
      <c r="N32" s="48"/>
      <c r="O32" s="48"/>
      <c r="P32" s="48"/>
      <c r="Q32" s="48"/>
      <c r="R32" s="48"/>
      <c r="S32" s="48"/>
      <c r="T32" s="48"/>
      <c r="U32" s="48"/>
      <c r="V32" s="48"/>
    </row>
    <row r="33" spans="1:22" ht="34.5" x14ac:dyDescent="0.3">
      <c r="A33" s="13" t="s">
        <v>1219</v>
      </c>
      <c r="B33" s="13">
        <v>32</v>
      </c>
      <c r="C33" s="12" t="s">
        <v>1220</v>
      </c>
      <c r="D33" s="12" t="s">
        <v>1220</v>
      </c>
      <c r="E33" s="38" t="s">
        <v>1252</v>
      </c>
      <c r="F33" s="39" t="s">
        <v>36</v>
      </c>
      <c r="G33" s="28" t="s">
        <v>37</v>
      </c>
      <c r="H33" s="28"/>
      <c r="I33" s="28"/>
      <c r="J33" s="29" t="s">
        <v>1417</v>
      </c>
      <c r="K33" s="60"/>
      <c r="L33" s="48"/>
      <c r="M33" s="48"/>
      <c r="N33" s="48"/>
      <c r="O33" s="48"/>
      <c r="P33" s="48"/>
      <c r="Q33" s="48"/>
      <c r="R33" s="48"/>
      <c r="S33" s="48"/>
      <c r="T33" s="48"/>
      <c r="U33" s="48"/>
      <c r="V33" s="48"/>
    </row>
    <row r="34" spans="1:22" ht="34.5" x14ac:dyDescent="0.3">
      <c r="A34" s="13" t="s">
        <v>1219</v>
      </c>
      <c r="B34" s="13">
        <v>33</v>
      </c>
      <c r="C34" s="12" t="s">
        <v>1220</v>
      </c>
      <c r="D34" s="12" t="s">
        <v>1220</v>
      </c>
      <c r="E34" s="38" t="s">
        <v>1253</v>
      </c>
      <c r="F34" s="39" t="s">
        <v>36</v>
      </c>
      <c r="G34" s="28" t="s">
        <v>37</v>
      </c>
      <c r="H34" s="28"/>
      <c r="I34" s="28"/>
      <c r="J34" s="29" t="s">
        <v>1418</v>
      </c>
      <c r="K34" s="60"/>
      <c r="L34" s="48"/>
      <c r="M34" s="48"/>
      <c r="N34" s="48"/>
      <c r="O34" s="48"/>
      <c r="P34" s="48"/>
      <c r="Q34" s="48"/>
      <c r="R34" s="48"/>
      <c r="S34" s="48"/>
      <c r="T34" s="48"/>
      <c r="U34" s="48"/>
      <c r="V34" s="48"/>
    </row>
    <row r="35" spans="1:22" ht="57.5" x14ac:dyDescent="0.3">
      <c r="A35" s="13" t="s">
        <v>1219</v>
      </c>
      <c r="B35" s="13">
        <v>34</v>
      </c>
      <c r="C35" s="12" t="s">
        <v>1220</v>
      </c>
      <c r="D35" s="12" t="s">
        <v>1220</v>
      </c>
      <c r="E35" s="38" t="s">
        <v>1254</v>
      </c>
      <c r="F35" s="39" t="s">
        <v>36</v>
      </c>
      <c r="G35" s="28" t="s">
        <v>37</v>
      </c>
      <c r="H35" s="28"/>
      <c r="I35" s="28"/>
      <c r="J35" s="29" t="s">
        <v>1419</v>
      </c>
      <c r="K35" s="60"/>
      <c r="L35" s="48"/>
      <c r="M35" s="48"/>
      <c r="N35" s="48"/>
      <c r="O35" s="48"/>
      <c r="P35" s="48"/>
      <c r="Q35" s="48"/>
      <c r="R35" s="48"/>
      <c r="S35" s="48"/>
      <c r="T35" s="48"/>
      <c r="U35" s="48"/>
      <c r="V35" s="48"/>
    </row>
    <row r="36" spans="1:22" ht="34.5" x14ac:dyDescent="0.3">
      <c r="A36" s="13" t="s">
        <v>1219</v>
      </c>
      <c r="B36" s="13">
        <v>35</v>
      </c>
      <c r="C36" s="12" t="s">
        <v>1220</v>
      </c>
      <c r="D36" s="12" t="s">
        <v>1220</v>
      </c>
      <c r="E36" s="38" t="s">
        <v>1255</v>
      </c>
      <c r="F36" s="39" t="s">
        <v>36</v>
      </c>
      <c r="G36" s="28" t="s">
        <v>37</v>
      </c>
      <c r="H36" s="28"/>
      <c r="I36" s="28"/>
      <c r="J36" s="29" t="s">
        <v>1608</v>
      </c>
      <c r="K36" s="60"/>
      <c r="L36" s="48"/>
      <c r="M36" s="48"/>
      <c r="N36" s="48"/>
      <c r="O36" s="48"/>
      <c r="P36" s="48"/>
      <c r="Q36" s="48"/>
      <c r="R36" s="48"/>
      <c r="S36" s="48"/>
      <c r="T36" s="48"/>
      <c r="U36" s="48"/>
      <c r="V36" s="48"/>
    </row>
    <row r="37" spans="1:22" ht="80.5" x14ac:dyDescent="0.3">
      <c r="A37" s="13" t="s">
        <v>1219</v>
      </c>
      <c r="B37" s="13">
        <v>36</v>
      </c>
      <c r="C37" s="12" t="s">
        <v>1220</v>
      </c>
      <c r="D37" s="12" t="s">
        <v>1220</v>
      </c>
      <c r="E37" s="38" t="s">
        <v>1256</v>
      </c>
      <c r="F37" s="39" t="s">
        <v>36</v>
      </c>
      <c r="G37" s="28" t="s">
        <v>37</v>
      </c>
      <c r="H37" s="28"/>
      <c r="I37" s="28"/>
      <c r="J37" s="29" t="s">
        <v>1550</v>
      </c>
      <c r="K37" s="60"/>
      <c r="L37" s="48"/>
      <c r="M37" s="48"/>
      <c r="N37" s="48"/>
      <c r="O37" s="48"/>
      <c r="P37" s="48"/>
      <c r="Q37" s="48"/>
      <c r="R37" s="48"/>
      <c r="S37" s="48"/>
      <c r="T37" s="48"/>
      <c r="U37" s="48"/>
      <c r="V37" s="48"/>
    </row>
    <row r="38" spans="1:22" ht="12" x14ac:dyDescent="0.3">
      <c r="A38" s="13" t="s">
        <v>1219</v>
      </c>
      <c r="B38" s="13">
        <v>37</v>
      </c>
      <c r="C38" s="12" t="s">
        <v>1220</v>
      </c>
      <c r="D38" s="12" t="s">
        <v>1220</v>
      </c>
      <c r="E38" s="38" t="s">
        <v>1257</v>
      </c>
      <c r="F38" s="39" t="s">
        <v>36</v>
      </c>
      <c r="G38" s="28" t="s">
        <v>37</v>
      </c>
      <c r="H38" s="28"/>
      <c r="I38" s="28"/>
      <c r="J38" s="29" t="s">
        <v>1532</v>
      </c>
      <c r="K38" s="60"/>
      <c r="L38" s="48"/>
      <c r="M38" s="48"/>
      <c r="N38" s="48"/>
      <c r="O38" s="48"/>
      <c r="P38" s="48"/>
      <c r="Q38" s="48"/>
      <c r="R38" s="48"/>
      <c r="S38" s="48"/>
      <c r="T38" s="48"/>
      <c r="U38" s="48"/>
      <c r="V38" s="48"/>
    </row>
    <row r="39" spans="1:22" ht="57.5" x14ac:dyDescent="0.3">
      <c r="A39" s="13" t="s">
        <v>1219</v>
      </c>
      <c r="B39" s="13">
        <v>38</v>
      </c>
      <c r="C39" s="12" t="s">
        <v>1220</v>
      </c>
      <c r="D39" s="12" t="s">
        <v>1220</v>
      </c>
      <c r="E39" s="38" t="s">
        <v>1258</v>
      </c>
      <c r="F39" s="39" t="s">
        <v>36</v>
      </c>
      <c r="G39" s="28" t="s">
        <v>37</v>
      </c>
      <c r="H39" s="28"/>
      <c r="I39" s="28"/>
      <c r="J39" s="29" t="s">
        <v>1443</v>
      </c>
      <c r="K39" s="60"/>
      <c r="L39" s="48"/>
      <c r="M39" s="48"/>
      <c r="N39" s="48"/>
      <c r="O39" s="48"/>
      <c r="P39" s="48"/>
      <c r="Q39" s="48"/>
      <c r="R39" s="48"/>
      <c r="S39" s="48"/>
      <c r="T39" s="48"/>
      <c r="U39" s="48"/>
      <c r="V39" s="48"/>
    </row>
    <row r="40" spans="1:22" ht="138" x14ac:dyDescent="0.3">
      <c r="A40" s="13" t="s">
        <v>1219</v>
      </c>
      <c r="B40" s="13">
        <v>39</v>
      </c>
      <c r="C40" s="12" t="s">
        <v>1220</v>
      </c>
      <c r="D40" s="12" t="s">
        <v>1220</v>
      </c>
      <c r="E40" s="38" t="s">
        <v>1259</v>
      </c>
      <c r="F40" s="39" t="s">
        <v>36</v>
      </c>
      <c r="G40" s="28" t="s">
        <v>37</v>
      </c>
      <c r="H40" s="28"/>
      <c r="I40" s="28"/>
      <c r="J40" s="29" t="s">
        <v>1420</v>
      </c>
      <c r="K40" s="60"/>
      <c r="L40" s="48"/>
      <c r="M40" s="48"/>
      <c r="N40" s="48"/>
      <c r="O40" s="48"/>
      <c r="P40" s="48"/>
      <c r="Q40" s="48"/>
      <c r="R40" s="48"/>
      <c r="S40" s="48"/>
      <c r="T40" s="48"/>
      <c r="U40" s="48"/>
      <c r="V40" s="48"/>
    </row>
    <row r="41" spans="1:22" ht="46" x14ac:dyDescent="0.3">
      <c r="A41" s="13" t="s">
        <v>1219</v>
      </c>
      <c r="B41" s="13">
        <v>40</v>
      </c>
      <c r="C41" s="12" t="s">
        <v>1220</v>
      </c>
      <c r="D41" s="12" t="s">
        <v>1220</v>
      </c>
      <c r="E41" s="38" t="s">
        <v>1260</v>
      </c>
      <c r="F41" s="39" t="s">
        <v>36</v>
      </c>
      <c r="G41" s="28" t="s">
        <v>37</v>
      </c>
      <c r="H41" s="28"/>
      <c r="I41" s="28"/>
      <c r="J41" s="29" t="s">
        <v>1530</v>
      </c>
      <c r="K41" s="60"/>
      <c r="L41" s="48"/>
      <c r="M41" s="48"/>
      <c r="N41" s="48"/>
      <c r="O41" s="48"/>
      <c r="P41" s="48"/>
      <c r="Q41" s="48"/>
      <c r="R41" s="48"/>
      <c r="S41" s="48"/>
      <c r="T41" s="48"/>
      <c r="U41" s="48"/>
      <c r="V41" s="48"/>
    </row>
    <row r="42" spans="1:22" ht="57.5" x14ac:dyDescent="0.3">
      <c r="A42" s="13" t="s">
        <v>1219</v>
      </c>
      <c r="B42" s="13">
        <v>41</v>
      </c>
      <c r="C42" s="12" t="s">
        <v>1220</v>
      </c>
      <c r="D42" s="12" t="s">
        <v>1220</v>
      </c>
      <c r="E42" s="38" t="s">
        <v>1261</v>
      </c>
      <c r="F42" s="39" t="s">
        <v>36</v>
      </c>
      <c r="G42" s="28" t="s">
        <v>37</v>
      </c>
      <c r="H42" s="28"/>
      <c r="I42" s="28"/>
      <c r="J42" s="29" t="s">
        <v>1421</v>
      </c>
      <c r="K42" s="60"/>
      <c r="L42" s="48"/>
      <c r="M42" s="48"/>
      <c r="N42" s="48"/>
      <c r="O42" s="48"/>
      <c r="P42" s="48"/>
      <c r="Q42" s="48"/>
      <c r="R42" s="48"/>
      <c r="S42" s="48"/>
      <c r="T42" s="48"/>
      <c r="U42" s="48"/>
      <c r="V42" s="48"/>
    </row>
    <row r="43" spans="1:22" ht="103.5" x14ac:dyDescent="0.3">
      <c r="A43" s="13" t="s">
        <v>1219</v>
      </c>
      <c r="B43" s="13">
        <v>42</v>
      </c>
      <c r="C43" s="12" t="s">
        <v>1220</v>
      </c>
      <c r="D43" s="12" t="s">
        <v>1220</v>
      </c>
      <c r="E43" s="38" t="s">
        <v>1262</v>
      </c>
      <c r="F43" s="39" t="s">
        <v>36</v>
      </c>
      <c r="G43" s="28" t="s">
        <v>37</v>
      </c>
      <c r="H43" s="28"/>
      <c r="I43" s="28"/>
      <c r="J43" s="29" t="s">
        <v>1609</v>
      </c>
      <c r="K43" s="60"/>
      <c r="L43" s="48"/>
      <c r="M43" s="48"/>
      <c r="N43" s="48"/>
      <c r="O43" s="48"/>
      <c r="P43" s="48"/>
      <c r="Q43" s="48"/>
      <c r="R43" s="48"/>
      <c r="S43" s="48"/>
      <c r="T43" s="48"/>
      <c r="U43" s="48"/>
      <c r="V43" s="48"/>
    </row>
    <row r="44" spans="1:22" ht="80.5" x14ac:dyDescent="0.3">
      <c r="A44" s="13" t="s">
        <v>1219</v>
      </c>
      <c r="B44" s="13">
        <v>43</v>
      </c>
      <c r="C44" s="12" t="s">
        <v>1220</v>
      </c>
      <c r="D44" s="12" t="s">
        <v>1220</v>
      </c>
      <c r="E44" s="38" t="s">
        <v>1263</v>
      </c>
      <c r="F44" s="39" t="s">
        <v>36</v>
      </c>
      <c r="G44" s="28" t="s">
        <v>37</v>
      </c>
      <c r="H44" s="28"/>
      <c r="I44" s="28"/>
      <c r="J44" s="29" t="s">
        <v>1551</v>
      </c>
      <c r="K44" s="60"/>
      <c r="L44" s="48"/>
      <c r="M44" s="48"/>
      <c r="N44" s="48"/>
      <c r="O44" s="48"/>
      <c r="P44" s="48"/>
      <c r="Q44" s="48"/>
      <c r="R44" s="48"/>
      <c r="S44" s="48"/>
      <c r="T44" s="48"/>
      <c r="U44" s="48"/>
      <c r="V44" s="48"/>
    </row>
    <row r="45" spans="1:22" ht="34.5" x14ac:dyDescent="0.3">
      <c r="A45" s="13" t="s">
        <v>1219</v>
      </c>
      <c r="B45" s="13">
        <v>44</v>
      </c>
      <c r="C45" s="12" t="s">
        <v>1220</v>
      </c>
      <c r="D45" s="12" t="s">
        <v>1220</v>
      </c>
      <c r="E45" s="38" t="s">
        <v>1264</v>
      </c>
      <c r="F45" s="39" t="s">
        <v>36</v>
      </c>
      <c r="G45" s="28" t="s">
        <v>37</v>
      </c>
      <c r="H45" s="28"/>
      <c r="I45" s="28"/>
      <c r="J45" s="29" t="s">
        <v>1444</v>
      </c>
      <c r="K45" s="60"/>
      <c r="L45" s="48"/>
      <c r="M45" s="48"/>
      <c r="N45" s="48"/>
      <c r="O45" s="48"/>
      <c r="P45" s="48"/>
      <c r="Q45" s="48"/>
      <c r="R45" s="48"/>
      <c r="S45" s="48"/>
      <c r="T45" s="48"/>
      <c r="U45" s="48"/>
      <c r="V45" s="48"/>
    </row>
    <row r="46" spans="1:22" ht="57.5" x14ac:dyDescent="0.3">
      <c r="A46" s="13" t="s">
        <v>1219</v>
      </c>
      <c r="B46" s="13">
        <v>45</v>
      </c>
      <c r="C46" s="12" t="s">
        <v>1220</v>
      </c>
      <c r="D46" s="12" t="s">
        <v>1220</v>
      </c>
      <c r="E46" s="38" t="s">
        <v>1265</v>
      </c>
      <c r="F46" s="39" t="s">
        <v>36</v>
      </c>
      <c r="G46" s="28" t="s">
        <v>37</v>
      </c>
      <c r="H46" s="28"/>
      <c r="I46" s="28"/>
      <c r="J46" s="29" t="s">
        <v>1445</v>
      </c>
      <c r="K46" s="44"/>
    </row>
    <row r="47" spans="1:22" ht="24" x14ac:dyDescent="0.3">
      <c r="A47" s="13" t="s">
        <v>1219</v>
      </c>
      <c r="B47" s="13">
        <v>46</v>
      </c>
      <c r="C47" s="12" t="s">
        <v>1220</v>
      </c>
      <c r="D47" s="12" t="s">
        <v>1220</v>
      </c>
      <c r="E47" s="38" t="s">
        <v>1266</v>
      </c>
      <c r="F47" s="39" t="s">
        <v>36</v>
      </c>
      <c r="G47" s="28" t="s">
        <v>37</v>
      </c>
      <c r="H47" s="28"/>
      <c r="I47" s="28"/>
      <c r="J47" s="29" t="s">
        <v>1552</v>
      </c>
      <c r="K47" s="60"/>
      <c r="L47" s="48"/>
      <c r="M47" s="48"/>
      <c r="N47" s="48"/>
      <c r="O47" s="48"/>
      <c r="P47" s="48"/>
      <c r="Q47" s="48"/>
      <c r="R47" s="48"/>
      <c r="S47" s="48"/>
      <c r="T47" s="48"/>
      <c r="U47" s="48"/>
      <c r="V47" s="48"/>
    </row>
    <row r="48" spans="1:22" ht="24" x14ac:dyDescent="0.3">
      <c r="A48" s="13" t="s">
        <v>1219</v>
      </c>
      <c r="B48" s="13">
        <v>47</v>
      </c>
      <c r="C48" s="12" t="s">
        <v>1220</v>
      </c>
      <c r="D48" s="12" t="s">
        <v>1220</v>
      </c>
      <c r="E48" s="38" t="s">
        <v>1267</v>
      </c>
      <c r="F48" s="39" t="s">
        <v>36</v>
      </c>
      <c r="G48" s="28" t="s">
        <v>37</v>
      </c>
      <c r="H48" s="28"/>
      <c r="I48" s="28"/>
      <c r="J48" s="29" t="s">
        <v>1552</v>
      </c>
      <c r="K48" s="60"/>
      <c r="L48" s="48"/>
      <c r="M48" s="48"/>
      <c r="N48" s="48"/>
      <c r="O48" s="48"/>
      <c r="P48" s="48"/>
      <c r="Q48" s="48"/>
      <c r="R48" s="48"/>
      <c r="S48" s="48"/>
      <c r="T48" s="48"/>
      <c r="U48" s="48"/>
      <c r="V48" s="48"/>
    </row>
    <row r="49" spans="1:22" ht="12" x14ac:dyDescent="0.3">
      <c r="A49" s="13" t="s">
        <v>1219</v>
      </c>
      <c r="B49" s="13">
        <v>48</v>
      </c>
      <c r="C49" s="12" t="s">
        <v>1220</v>
      </c>
      <c r="D49" s="12" t="s">
        <v>1220</v>
      </c>
      <c r="E49" s="38" t="s">
        <v>1268</v>
      </c>
      <c r="F49" s="39" t="s">
        <v>36</v>
      </c>
      <c r="G49" s="28" t="s">
        <v>52</v>
      </c>
      <c r="H49" s="28"/>
      <c r="I49" s="28"/>
      <c r="J49" s="29" t="s">
        <v>1610</v>
      </c>
      <c r="K49" s="60"/>
      <c r="L49" s="48"/>
      <c r="M49" s="48"/>
      <c r="N49" s="48"/>
      <c r="O49" s="48"/>
      <c r="P49" s="48"/>
      <c r="Q49" s="48"/>
      <c r="R49" s="48"/>
      <c r="S49" s="48"/>
      <c r="T49" s="48"/>
      <c r="U49" s="48"/>
      <c r="V49" s="48"/>
    </row>
    <row r="50" spans="1:22" ht="24" x14ac:dyDescent="0.3">
      <c r="A50" s="13" t="s">
        <v>1219</v>
      </c>
      <c r="B50" s="13">
        <v>49</v>
      </c>
      <c r="C50" s="12" t="s">
        <v>1220</v>
      </c>
      <c r="D50" s="12" t="s">
        <v>1220</v>
      </c>
      <c r="E50" s="38" t="s">
        <v>1269</v>
      </c>
      <c r="F50" s="39" t="s">
        <v>36</v>
      </c>
      <c r="G50" s="28" t="s">
        <v>37</v>
      </c>
      <c r="H50" s="28"/>
      <c r="I50" s="28"/>
      <c r="J50" s="29" t="s">
        <v>1616</v>
      </c>
      <c r="K50" s="60"/>
      <c r="L50" s="48"/>
      <c r="M50" s="48"/>
      <c r="N50" s="48"/>
      <c r="O50" s="48"/>
      <c r="P50" s="48"/>
      <c r="Q50" s="48"/>
      <c r="R50" s="48"/>
      <c r="S50" s="48"/>
      <c r="T50" s="48"/>
      <c r="U50" s="48"/>
      <c r="V50" s="48"/>
    </row>
    <row r="51" spans="1:22" ht="24" x14ac:dyDescent="0.3">
      <c r="A51" s="13" t="s">
        <v>1219</v>
      </c>
      <c r="B51" s="13">
        <v>50</v>
      </c>
      <c r="C51" s="12" t="s">
        <v>1220</v>
      </c>
      <c r="D51" s="12" t="s">
        <v>1220</v>
      </c>
      <c r="E51" s="38" t="s">
        <v>1270</v>
      </c>
      <c r="F51" s="39" t="s">
        <v>36</v>
      </c>
      <c r="G51" s="28" t="s">
        <v>37</v>
      </c>
      <c r="H51" s="28"/>
      <c r="I51" s="28"/>
      <c r="J51" s="29" t="s">
        <v>1422</v>
      </c>
      <c r="K51" s="60"/>
      <c r="L51" s="48"/>
      <c r="M51" s="48"/>
      <c r="N51" s="48"/>
      <c r="O51" s="48"/>
      <c r="P51" s="48"/>
      <c r="Q51" s="48"/>
      <c r="R51" s="48"/>
      <c r="S51" s="48"/>
      <c r="T51" s="48"/>
      <c r="U51" s="48"/>
      <c r="V51" s="48"/>
    </row>
    <row r="52" spans="1:22" ht="24" x14ac:dyDescent="0.3">
      <c r="A52" s="13" t="s">
        <v>1219</v>
      </c>
      <c r="B52" s="13">
        <v>51</v>
      </c>
      <c r="C52" s="12" t="s">
        <v>1220</v>
      </c>
      <c r="D52" s="12" t="s">
        <v>1220</v>
      </c>
      <c r="E52" s="38" t="s">
        <v>1271</v>
      </c>
      <c r="F52" s="39" t="s">
        <v>36</v>
      </c>
      <c r="G52" s="28" t="s">
        <v>37</v>
      </c>
      <c r="H52" s="28"/>
      <c r="I52" s="28"/>
      <c r="J52" s="29" t="s">
        <v>1422</v>
      </c>
      <c r="K52" s="60"/>
      <c r="L52" s="48"/>
      <c r="M52" s="48"/>
      <c r="N52" s="48"/>
      <c r="O52" s="48"/>
      <c r="P52" s="48"/>
      <c r="Q52" s="48"/>
      <c r="R52" s="48"/>
      <c r="S52" s="48"/>
      <c r="T52" s="48"/>
      <c r="U52" s="48"/>
      <c r="V52" s="48"/>
    </row>
    <row r="53" spans="1:22" ht="46" x14ac:dyDescent="0.3">
      <c r="A53" s="13" t="s">
        <v>1219</v>
      </c>
      <c r="B53" s="13">
        <v>52</v>
      </c>
      <c r="C53" s="12" t="s">
        <v>1220</v>
      </c>
      <c r="D53" s="12" t="s">
        <v>1220</v>
      </c>
      <c r="E53" s="38" t="s">
        <v>1272</v>
      </c>
      <c r="F53" s="39" t="s">
        <v>36</v>
      </c>
      <c r="G53" s="28" t="s">
        <v>37</v>
      </c>
      <c r="H53" s="28"/>
      <c r="I53" s="28"/>
      <c r="J53" s="29" t="s">
        <v>1423</v>
      </c>
      <c r="K53" s="60"/>
      <c r="L53" s="48"/>
      <c r="M53" s="48"/>
      <c r="N53" s="48"/>
      <c r="O53" s="48"/>
      <c r="P53" s="48"/>
      <c r="Q53" s="48"/>
      <c r="R53" s="48"/>
      <c r="S53" s="48"/>
      <c r="T53" s="48"/>
      <c r="U53" s="48"/>
      <c r="V53" s="48"/>
    </row>
    <row r="54" spans="1:22" ht="23" x14ac:dyDescent="0.3">
      <c r="A54" s="13" t="s">
        <v>1219</v>
      </c>
      <c r="B54" s="13">
        <v>53</v>
      </c>
      <c r="C54" s="12" t="s">
        <v>1220</v>
      </c>
      <c r="D54" s="12" t="s">
        <v>1220</v>
      </c>
      <c r="E54" s="38" t="s">
        <v>1273</v>
      </c>
      <c r="F54" s="39" t="s">
        <v>36</v>
      </c>
      <c r="G54" s="28" t="s">
        <v>37</v>
      </c>
      <c r="H54" s="28"/>
      <c r="I54" s="28"/>
      <c r="J54" s="29" t="s">
        <v>1531</v>
      </c>
      <c r="K54" s="60"/>
      <c r="L54" s="48"/>
      <c r="M54" s="48"/>
      <c r="N54" s="48"/>
      <c r="O54" s="48"/>
      <c r="P54" s="48"/>
      <c r="Q54" s="48"/>
      <c r="R54" s="48"/>
      <c r="S54" s="48"/>
      <c r="T54" s="48"/>
      <c r="U54" s="48"/>
      <c r="V54" s="48"/>
    </row>
    <row r="55" spans="1:22" ht="34.5" x14ac:dyDescent="0.3">
      <c r="A55" s="13" t="s">
        <v>1219</v>
      </c>
      <c r="B55" s="13">
        <v>54</v>
      </c>
      <c r="C55" s="12" t="s">
        <v>1220</v>
      </c>
      <c r="D55" s="12" t="s">
        <v>1220</v>
      </c>
      <c r="E55" s="38" t="s">
        <v>1274</v>
      </c>
      <c r="F55" s="39" t="s">
        <v>36</v>
      </c>
      <c r="G55" s="28" t="s">
        <v>52</v>
      </c>
      <c r="H55" s="28"/>
      <c r="I55" s="28"/>
      <c r="J55" s="29" t="s">
        <v>1424</v>
      </c>
      <c r="K55" s="60"/>
      <c r="L55" s="48"/>
      <c r="M55" s="48"/>
      <c r="N55" s="48"/>
      <c r="O55" s="48"/>
      <c r="P55" s="48"/>
      <c r="Q55" s="48"/>
      <c r="R55" s="48"/>
      <c r="S55" s="48"/>
      <c r="T55" s="48"/>
      <c r="U55" s="48"/>
      <c r="V55" s="48"/>
    </row>
    <row r="56" spans="1:22" ht="69" x14ac:dyDescent="0.3">
      <c r="A56" s="13" t="s">
        <v>1219</v>
      </c>
      <c r="B56" s="13">
        <v>55</v>
      </c>
      <c r="C56" s="12" t="s">
        <v>1220</v>
      </c>
      <c r="D56" s="12" t="s">
        <v>1220</v>
      </c>
      <c r="E56" s="38" t="s">
        <v>1275</v>
      </c>
      <c r="F56" s="39" t="s">
        <v>36</v>
      </c>
      <c r="G56" s="28" t="s">
        <v>37</v>
      </c>
      <c r="H56" s="28"/>
      <c r="I56" s="28"/>
      <c r="J56" s="29" t="s">
        <v>1425</v>
      </c>
      <c r="K56" s="60"/>
      <c r="L56" s="48"/>
      <c r="M56" s="48"/>
      <c r="N56" s="48"/>
      <c r="O56" s="48"/>
      <c r="P56" s="48"/>
      <c r="Q56" s="48"/>
      <c r="R56" s="48"/>
      <c r="S56" s="48"/>
      <c r="T56" s="48"/>
      <c r="U56" s="48"/>
      <c r="V56" s="48"/>
    </row>
    <row r="57" spans="1:22" ht="24" x14ac:dyDescent="0.3">
      <c r="A57" s="13" t="s">
        <v>1219</v>
      </c>
      <c r="B57" s="13">
        <v>56</v>
      </c>
      <c r="C57" s="12" t="s">
        <v>1220</v>
      </c>
      <c r="D57" s="12" t="s">
        <v>1220</v>
      </c>
      <c r="E57" s="38" t="s">
        <v>1276</v>
      </c>
      <c r="F57" s="39" t="s">
        <v>36</v>
      </c>
      <c r="G57" s="28" t="s">
        <v>37</v>
      </c>
      <c r="H57" s="28"/>
      <c r="I57" s="28"/>
      <c r="J57" s="29" t="s">
        <v>1427</v>
      </c>
      <c r="K57" s="60"/>
      <c r="L57" s="48"/>
      <c r="M57" s="48"/>
      <c r="N57" s="48"/>
      <c r="O57" s="48"/>
      <c r="P57" s="48"/>
      <c r="Q57" s="48"/>
      <c r="R57" s="48"/>
      <c r="S57" s="48"/>
      <c r="T57" s="48"/>
      <c r="U57" s="48"/>
      <c r="V57" s="48"/>
    </row>
    <row r="58" spans="1:22" ht="46" x14ac:dyDescent="0.3">
      <c r="A58" s="13" t="s">
        <v>1219</v>
      </c>
      <c r="B58" s="13">
        <v>57</v>
      </c>
      <c r="C58" s="12" t="s">
        <v>1220</v>
      </c>
      <c r="D58" s="12" t="s">
        <v>1220</v>
      </c>
      <c r="E58" s="38" t="s">
        <v>1277</v>
      </c>
      <c r="F58" s="39" t="s">
        <v>36</v>
      </c>
      <c r="G58" s="28" t="s">
        <v>37</v>
      </c>
      <c r="H58" s="28"/>
      <c r="I58" s="28"/>
      <c r="J58" s="29" t="s">
        <v>1432</v>
      </c>
      <c r="K58" s="60"/>
      <c r="L58" s="48"/>
      <c r="M58" s="48"/>
      <c r="N58" s="48"/>
      <c r="O58" s="48"/>
      <c r="P58" s="48"/>
      <c r="Q58" s="48"/>
      <c r="R58" s="48"/>
      <c r="S58" s="48"/>
      <c r="T58" s="48"/>
      <c r="U58" s="48"/>
      <c r="V58" s="48"/>
    </row>
    <row r="59" spans="1:22" ht="24" x14ac:dyDescent="0.3">
      <c r="A59" s="13" t="s">
        <v>1219</v>
      </c>
      <c r="B59" s="13">
        <v>58</v>
      </c>
      <c r="C59" s="12" t="s">
        <v>1220</v>
      </c>
      <c r="D59" s="12" t="s">
        <v>1220</v>
      </c>
      <c r="E59" s="38" t="s">
        <v>1278</v>
      </c>
      <c r="F59" s="39" t="s">
        <v>36</v>
      </c>
      <c r="G59" s="28" t="s">
        <v>37</v>
      </c>
      <c r="H59" s="28"/>
      <c r="I59" s="28"/>
      <c r="J59" s="29" t="s">
        <v>1426</v>
      </c>
      <c r="K59" s="60"/>
      <c r="L59" s="48"/>
      <c r="M59" s="48"/>
      <c r="N59" s="48"/>
      <c r="O59" s="48"/>
      <c r="P59" s="48"/>
      <c r="Q59" s="48"/>
      <c r="R59" s="48"/>
      <c r="S59" s="48"/>
      <c r="T59" s="48"/>
      <c r="U59" s="48"/>
      <c r="V59" s="48"/>
    </row>
    <row r="60" spans="1:22" ht="23" x14ac:dyDescent="0.3">
      <c r="A60" s="13" t="s">
        <v>1219</v>
      </c>
      <c r="B60" s="13">
        <v>59</v>
      </c>
      <c r="C60" s="12" t="s">
        <v>1220</v>
      </c>
      <c r="D60" s="12" t="s">
        <v>1220</v>
      </c>
      <c r="E60" s="38" t="s">
        <v>1279</v>
      </c>
      <c r="F60" s="39" t="s">
        <v>36</v>
      </c>
      <c r="G60" s="28" t="s">
        <v>37</v>
      </c>
      <c r="H60" s="28"/>
      <c r="I60" s="28"/>
      <c r="J60" s="29" t="s">
        <v>1428</v>
      </c>
      <c r="K60" s="44"/>
    </row>
    <row r="61" spans="1:22" ht="46" x14ac:dyDescent="0.3">
      <c r="A61" s="13" t="s">
        <v>1219</v>
      </c>
      <c r="B61" s="13">
        <v>60</v>
      </c>
      <c r="C61" s="12" t="s">
        <v>1220</v>
      </c>
      <c r="D61" s="12" t="s">
        <v>1220</v>
      </c>
      <c r="E61" s="38" t="s">
        <v>1280</v>
      </c>
      <c r="F61" s="39" t="s">
        <v>36</v>
      </c>
      <c r="G61" s="28" t="s">
        <v>37</v>
      </c>
      <c r="H61" s="28"/>
      <c r="I61" s="28"/>
      <c r="J61" s="29" t="s">
        <v>1429</v>
      </c>
      <c r="K61" s="44"/>
    </row>
    <row r="62" spans="1:22" ht="24" x14ac:dyDescent="0.3">
      <c r="A62" s="13" t="s">
        <v>1219</v>
      </c>
      <c r="B62" s="13">
        <v>61</v>
      </c>
      <c r="C62" s="12" t="s">
        <v>1220</v>
      </c>
      <c r="D62" s="12" t="s">
        <v>1220</v>
      </c>
      <c r="E62" s="38" t="s">
        <v>1281</v>
      </c>
      <c r="F62" s="39" t="s">
        <v>36</v>
      </c>
      <c r="G62" s="28" t="s">
        <v>37</v>
      </c>
      <c r="H62" s="28"/>
      <c r="I62" s="28"/>
      <c r="J62" s="29" t="s">
        <v>1430</v>
      </c>
      <c r="K62" s="44"/>
    </row>
    <row r="63" spans="1:22" ht="24" x14ac:dyDescent="0.3">
      <c r="A63" s="13" t="s">
        <v>1219</v>
      </c>
      <c r="B63" s="13">
        <v>62</v>
      </c>
      <c r="C63" s="12" t="s">
        <v>1220</v>
      </c>
      <c r="D63" s="12" t="s">
        <v>1220</v>
      </c>
      <c r="E63" s="38" t="s">
        <v>1282</v>
      </c>
      <c r="F63" s="39" t="s">
        <v>36</v>
      </c>
      <c r="G63" s="28" t="s">
        <v>37</v>
      </c>
      <c r="H63" s="28"/>
      <c r="I63" s="28"/>
      <c r="J63" s="29" t="s">
        <v>1661</v>
      </c>
      <c r="K63" s="44"/>
    </row>
    <row r="64" spans="1:22" ht="23" x14ac:dyDescent="0.3">
      <c r="A64" s="13" t="s">
        <v>1219</v>
      </c>
      <c r="B64" s="13">
        <v>63</v>
      </c>
      <c r="C64" s="12" t="s">
        <v>1220</v>
      </c>
      <c r="D64" s="12" t="s">
        <v>1220</v>
      </c>
      <c r="E64" s="38" t="s">
        <v>1283</v>
      </c>
      <c r="F64" s="39" t="s">
        <v>36</v>
      </c>
      <c r="G64" s="28" t="s">
        <v>37</v>
      </c>
      <c r="H64" s="28"/>
      <c r="I64" s="28"/>
      <c r="J64" s="29" t="s">
        <v>1431</v>
      </c>
      <c r="K64" s="44"/>
    </row>
    <row r="65" spans="1:22" ht="46" x14ac:dyDescent="0.3">
      <c r="A65" s="13" t="s">
        <v>1219</v>
      </c>
      <c r="B65" s="13">
        <v>64</v>
      </c>
      <c r="C65" s="12" t="s">
        <v>1220</v>
      </c>
      <c r="D65" s="12" t="s">
        <v>1220</v>
      </c>
      <c r="E65" s="38" t="s">
        <v>1284</v>
      </c>
      <c r="F65" s="39" t="s">
        <v>36</v>
      </c>
      <c r="G65" s="28" t="s">
        <v>37</v>
      </c>
      <c r="H65" s="28"/>
      <c r="I65" s="28"/>
      <c r="J65" s="29" t="s">
        <v>1432</v>
      </c>
      <c r="K65" s="60"/>
      <c r="L65" s="48"/>
      <c r="M65" s="48"/>
      <c r="N65" s="48"/>
      <c r="O65" s="48"/>
      <c r="P65" s="48"/>
      <c r="Q65" s="48"/>
      <c r="R65" s="48"/>
      <c r="S65" s="48"/>
      <c r="T65" s="48"/>
      <c r="U65" s="48"/>
      <c r="V65" s="48"/>
    </row>
    <row r="66" spans="1:22" ht="46" x14ac:dyDescent="0.3">
      <c r="A66" s="13" t="s">
        <v>1219</v>
      </c>
      <c r="B66" s="13">
        <v>65</v>
      </c>
      <c r="C66" s="12" t="s">
        <v>1220</v>
      </c>
      <c r="D66" s="12" t="s">
        <v>1220</v>
      </c>
      <c r="E66" s="38" t="s">
        <v>1285</v>
      </c>
      <c r="F66" s="39" t="s">
        <v>36</v>
      </c>
      <c r="G66" s="28" t="s">
        <v>37</v>
      </c>
      <c r="H66" s="28"/>
      <c r="I66" s="28"/>
      <c r="J66" s="29" t="s">
        <v>1433</v>
      </c>
      <c r="K66" s="60"/>
      <c r="L66" s="48"/>
      <c r="M66" s="48"/>
      <c r="N66" s="48"/>
      <c r="O66" s="48"/>
      <c r="P66" s="48"/>
      <c r="Q66" s="48"/>
      <c r="R66" s="48"/>
      <c r="S66" s="48"/>
      <c r="T66" s="48"/>
      <c r="U66" s="48"/>
      <c r="V66" s="48"/>
    </row>
    <row r="67" spans="1:22" ht="46" x14ac:dyDescent="0.3">
      <c r="A67" s="13" t="s">
        <v>1219</v>
      </c>
      <c r="B67" s="13">
        <v>66</v>
      </c>
      <c r="C67" s="12" t="s">
        <v>1220</v>
      </c>
      <c r="D67" s="12" t="s">
        <v>1220</v>
      </c>
      <c r="E67" s="38" t="s">
        <v>1286</v>
      </c>
      <c r="F67" s="39" t="s">
        <v>36</v>
      </c>
      <c r="G67" s="28" t="s">
        <v>37</v>
      </c>
      <c r="H67" s="28"/>
      <c r="I67" s="28"/>
      <c r="J67" s="29" t="s">
        <v>1434</v>
      </c>
      <c r="K67" s="60"/>
      <c r="L67" s="48"/>
      <c r="M67" s="48"/>
      <c r="N67" s="48"/>
      <c r="O67" s="48"/>
      <c r="P67" s="48"/>
      <c r="Q67" s="48"/>
      <c r="R67" s="48"/>
      <c r="S67" s="48"/>
      <c r="T67" s="48"/>
      <c r="U67" s="48"/>
      <c r="V67" s="48"/>
    </row>
    <row r="68" spans="1:22" ht="34.5" x14ac:dyDescent="0.3">
      <c r="A68" s="13" t="s">
        <v>1219</v>
      </c>
      <c r="B68" s="13">
        <v>67</v>
      </c>
      <c r="C68" s="12" t="s">
        <v>1220</v>
      </c>
      <c r="D68" s="12" t="s">
        <v>1220</v>
      </c>
      <c r="E68" s="38" t="s">
        <v>1287</v>
      </c>
      <c r="F68" s="39" t="s">
        <v>36</v>
      </c>
      <c r="G68" s="28" t="s">
        <v>37</v>
      </c>
      <c r="H68" s="28"/>
      <c r="I68" s="28"/>
      <c r="J68" s="29" t="s">
        <v>1435</v>
      </c>
      <c r="K68" s="60"/>
      <c r="L68" s="48"/>
      <c r="M68" s="48"/>
      <c r="N68" s="48"/>
      <c r="O68" s="48"/>
      <c r="P68" s="48"/>
      <c r="Q68" s="48"/>
      <c r="R68" s="48"/>
      <c r="S68" s="48"/>
      <c r="T68" s="48"/>
      <c r="U68" s="48"/>
      <c r="V68" s="48"/>
    </row>
    <row r="69" spans="1:22" ht="57.5" x14ac:dyDescent="0.3">
      <c r="A69" s="13" t="s">
        <v>1219</v>
      </c>
      <c r="B69" s="13">
        <v>68</v>
      </c>
      <c r="C69" s="12" t="s">
        <v>1220</v>
      </c>
      <c r="D69" s="12" t="s">
        <v>1220</v>
      </c>
      <c r="E69" s="38" t="s">
        <v>1288</v>
      </c>
      <c r="F69" s="39" t="s">
        <v>36</v>
      </c>
      <c r="G69" s="28" t="s">
        <v>37</v>
      </c>
      <c r="H69" s="28"/>
      <c r="I69" s="28"/>
      <c r="J69" s="29" t="s">
        <v>1436</v>
      </c>
      <c r="K69" s="60"/>
      <c r="L69" s="48"/>
      <c r="M69" s="48"/>
      <c r="N69" s="48"/>
      <c r="O69" s="48"/>
      <c r="P69" s="48"/>
      <c r="Q69" s="48"/>
      <c r="R69" s="48"/>
      <c r="S69" s="48"/>
      <c r="T69" s="48"/>
      <c r="U69" s="48"/>
      <c r="V69" s="48"/>
    </row>
    <row r="70" spans="1:22" ht="69" x14ac:dyDescent="0.3">
      <c r="A70" s="13" t="s">
        <v>1219</v>
      </c>
      <c r="B70" s="13">
        <v>69</v>
      </c>
      <c r="C70" s="12" t="s">
        <v>1220</v>
      </c>
      <c r="D70" s="12" t="s">
        <v>1220</v>
      </c>
      <c r="E70" s="38" t="s">
        <v>1289</v>
      </c>
      <c r="F70" s="39" t="s">
        <v>36</v>
      </c>
      <c r="G70" s="28" t="s">
        <v>37</v>
      </c>
      <c r="H70" s="28"/>
      <c r="I70" s="28"/>
      <c r="J70" s="29" t="s">
        <v>1437</v>
      </c>
      <c r="K70" s="60"/>
      <c r="L70" s="48"/>
      <c r="M70" s="48"/>
      <c r="N70" s="48"/>
      <c r="O70" s="48"/>
      <c r="P70" s="48"/>
      <c r="Q70" s="48"/>
      <c r="R70" s="48"/>
      <c r="S70" s="48"/>
      <c r="T70" s="48"/>
      <c r="U70" s="48"/>
      <c r="V70" s="48"/>
    </row>
    <row r="71" spans="1:22" ht="12" x14ac:dyDescent="0.3">
      <c r="A71" s="42"/>
      <c r="B71" s="42"/>
      <c r="C71" s="42"/>
      <c r="D71" s="42"/>
      <c r="E71" s="44"/>
      <c r="G71" s="40"/>
      <c r="H71" s="40"/>
      <c r="I71" s="40"/>
      <c r="J71" s="40"/>
      <c r="K71" s="49"/>
    </row>
    <row r="72" spans="1:22" ht="12" hidden="1" x14ac:dyDescent="0.3">
      <c r="A72" s="77" t="s">
        <v>254</v>
      </c>
      <c r="B72" s="77"/>
      <c r="C72" s="77"/>
      <c r="D72" s="78"/>
      <c r="E72" s="77"/>
      <c r="F72" s="79"/>
      <c r="G72" s="79"/>
      <c r="H72" s="79"/>
      <c r="I72" s="79"/>
      <c r="J72" s="79"/>
      <c r="K72" s="49"/>
    </row>
    <row r="73" spans="1:22" ht="12" hidden="1" x14ac:dyDescent="0.3">
      <c r="A73" s="80"/>
      <c r="B73" s="81"/>
      <c r="C73" s="81"/>
      <c r="D73" s="82"/>
      <c r="E73" s="83" t="s">
        <v>255</v>
      </c>
      <c r="F73" s="84"/>
      <c r="G73" s="84">
        <f>COUNTIF(G2:G70,"Y")</f>
        <v>0</v>
      </c>
      <c r="H73" s="84">
        <f t="shared" ref="H73:I73" si="0">COUNTIF(H2:H70,"Y")</f>
        <v>0</v>
      </c>
      <c r="I73" s="84">
        <f t="shared" si="0"/>
        <v>0</v>
      </c>
      <c r="J73" s="85"/>
      <c r="K73" s="49"/>
    </row>
    <row r="74" spans="1:22" ht="12" hidden="1" x14ac:dyDescent="0.3">
      <c r="A74" s="86"/>
      <c r="B74" s="81"/>
      <c r="C74" s="81"/>
      <c r="D74" s="82"/>
      <c r="E74" s="83" t="s">
        <v>256</v>
      </c>
      <c r="F74" s="84"/>
      <c r="G74" s="84">
        <f>COUNTIF(G2:G70,"N")</f>
        <v>2</v>
      </c>
      <c r="H74" s="84">
        <f t="shared" ref="H74:I74" si="1">COUNTIF(H2:H70,"N")</f>
        <v>0</v>
      </c>
      <c r="I74" s="84">
        <f t="shared" si="1"/>
        <v>0</v>
      </c>
      <c r="J74" s="85"/>
      <c r="K74" s="49"/>
    </row>
    <row r="75" spans="1:22" ht="12" hidden="1" x14ac:dyDescent="0.3">
      <c r="A75" s="86"/>
      <c r="B75" s="81"/>
      <c r="C75" s="81"/>
      <c r="D75" s="82"/>
      <c r="E75" s="83" t="s">
        <v>257</v>
      </c>
      <c r="F75" s="84"/>
      <c r="G75" s="84">
        <f>COUNTIF(G2:G70, "C")</f>
        <v>67</v>
      </c>
      <c r="H75" s="84"/>
      <c r="I75" s="84"/>
      <c r="J75" s="85"/>
      <c r="K75" s="49"/>
    </row>
    <row r="76" spans="1:22" ht="12" hidden="1" x14ac:dyDescent="0.3">
      <c r="A76" s="86"/>
      <c r="B76" s="81"/>
      <c r="C76" s="81"/>
      <c r="D76" s="82"/>
      <c r="E76" s="83" t="s">
        <v>258</v>
      </c>
      <c r="F76" s="84"/>
      <c r="G76" s="84">
        <f>COUNTIF(G2:G70, "S")</f>
        <v>0</v>
      </c>
      <c r="H76" s="84"/>
      <c r="I76" s="84"/>
      <c r="J76" s="85"/>
      <c r="K76" s="49"/>
    </row>
    <row r="77" spans="1:22" ht="12" hidden="1" x14ac:dyDescent="0.3">
      <c r="A77" s="86"/>
      <c r="B77" s="81"/>
      <c r="C77" s="81"/>
      <c r="D77" s="82"/>
      <c r="E77" s="83" t="s">
        <v>259</v>
      </c>
      <c r="F77" s="84"/>
      <c r="G77" s="84">
        <f>COUNTIF(G2:G70, "B")</f>
        <v>0</v>
      </c>
      <c r="H77" s="84"/>
      <c r="I77" s="84"/>
      <c r="J77" s="85"/>
      <c r="K77" s="49"/>
    </row>
    <row r="78" spans="1:22" ht="12" hidden="1" x14ac:dyDescent="0.3">
      <c r="A78" s="86"/>
      <c r="B78" s="81"/>
      <c r="C78" s="81"/>
      <c r="D78" s="82"/>
      <c r="E78" s="83" t="s">
        <v>260</v>
      </c>
      <c r="F78" s="84">
        <f>COUNTIF(F2:F70,"R")</f>
        <v>69</v>
      </c>
      <c r="G78" s="84"/>
      <c r="H78" s="84"/>
      <c r="I78" s="84"/>
      <c r="J78" s="85"/>
      <c r="K78" s="49"/>
    </row>
    <row r="79" spans="1:22" ht="12" hidden="1" x14ac:dyDescent="0.3">
      <c r="A79" s="86"/>
      <c r="B79" s="81"/>
      <c r="C79" s="81"/>
      <c r="D79" s="82"/>
      <c r="E79" s="83" t="s">
        <v>261</v>
      </c>
      <c r="F79" s="84">
        <f>COUNTIF(F2:F70, "O")</f>
        <v>0</v>
      </c>
      <c r="G79" s="84"/>
      <c r="H79" s="84"/>
      <c r="I79" s="84"/>
      <c r="J79" s="85"/>
      <c r="K79" s="49"/>
    </row>
    <row r="80" spans="1:22" ht="12" hidden="1" x14ac:dyDescent="0.3">
      <c r="A80" s="86"/>
      <c r="B80" s="81"/>
      <c r="C80" s="81"/>
      <c r="D80" s="82"/>
      <c r="E80" s="83" t="s">
        <v>262</v>
      </c>
      <c r="F80" s="84">
        <f>COUNT(B2:B70)</f>
        <v>69</v>
      </c>
      <c r="G80" s="84"/>
      <c r="H80" s="84"/>
      <c r="I80" s="84"/>
      <c r="J80" s="85"/>
      <c r="K80" s="49"/>
    </row>
    <row r="81" spans="1:11" ht="14.5" x14ac:dyDescent="0.35">
      <c r="A81"/>
      <c r="B81"/>
      <c r="C81"/>
      <c r="D81"/>
      <c r="E81"/>
      <c r="G81" s="40"/>
      <c r="H81" s="40"/>
      <c r="I81" s="40"/>
      <c r="J81" s="40"/>
      <c r="K81" s="49"/>
    </row>
    <row r="82" spans="1:11" ht="14.5" x14ac:dyDescent="0.35">
      <c r="A82"/>
      <c r="B82"/>
      <c r="C82"/>
      <c r="D82"/>
      <c r="E82"/>
      <c r="G82" s="40"/>
      <c r="H82" s="40"/>
      <c r="I82" s="40"/>
      <c r="J82" s="40"/>
      <c r="K82" s="49"/>
    </row>
    <row r="83" spans="1:11" ht="12" x14ac:dyDescent="0.3">
      <c r="E83" s="49"/>
      <c r="G83" s="40"/>
      <c r="H83" s="40"/>
      <c r="I83" s="40"/>
      <c r="J83" s="40"/>
      <c r="K83" s="49"/>
    </row>
    <row r="84" spans="1:11" ht="12" x14ac:dyDescent="0.3">
      <c r="E84" s="49"/>
      <c r="G84" s="40"/>
      <c r="H84" s="40"/>
      <c r="I84" s="40"/>
      <c r="J84" s="40"/>
      <c r="K84" s="49"/>
    </row>
    <row r="85" spans="1:11" ht="12" x14ac:dyDescent="0.3">
      <c r="E85" s="49"/>
      <c r="G85" s="40"/>
      <c r="H85" s="40"/>
      <c r="I85" s="40"/>
      <c r="J85" s="40"/>
      <c r="K85" s="49"/>
    </row>
    <row r="86" spans="1:11" ht="12" x14ac:dyDescent="0.3">
      <c r="E86" s="49"/>
      <c r="G86" s="40"/>
      <c r="H86" s="40"/>
      <c r="I86" s="40"/>
      <c r="J86" s="40"/>
      <c r="K86" s="49"/>
    </row>
    <row r="87" spans="1:11" ht="12" x14ac:dyDescent="0.3">
      <c r="E87" s="49"/>
      <c r="G87" s="40"/>
      <c r="H87" s="40"/>
      <c r="I87" s="40"/>
      <c r="J87" s="40"/>
      <c r="K87" s="49"/>
    </row>
    <row r="88" spans="1:11" ht="12" x14ac:dyDescent="0.3">
      <c r="E88" s="49"/>
      <c r="G88" s="40"/>
      <c r="H88" s="40"/>
      <c r="I88" s="40"/>
      <c r="J88" s="40"/>
      <c r="K88" s="49"/>
    </row>
    <row r="89" spans="1:11" ht="12" x14ac:dyDescent="0.3">
      <c r="E89" s="49"/>
      <c r="G89" s="40"/>
      <c r="H89" s="40"/>
      <c r="I89" s="40"/>
      <c r="J89" s="40"/>
      <c r="K89" s="49"/>
    </row>
    <row r="90" spans="1:11" ht="12" x14ac:dyDescent="0.3">
      <c r="E90" s="49"/>
      <c r="G90" s="40"/>
      <c r="H90" s="40"/>
      <c r="I90" s="40"/>
      <c r="J90" s="40"/>
      <c r="K90" s="49"/>
    </row>
    <row r="91" spans="1:11" ht="12" x14ac:dyDescent="0.3">
      <c r="E91" s="49"/>
      <c r="G91" s="40"/>
      <c r="H91" s="40"/>
      <c r="I91" s="40"/>
      <c r="J91" s="40"/>
      <c r="K91" s="49"/>
    </row>
    <row r="92" spans="1:11" ht="12" x14ac:dyDescent="0.3">
      <c r="E92" s="49"/>
      <c r="G92" s="40"/>
      <c r="H92" s="40"/>
      <c r="I92" s="40"/>
      <c r="J92" s="40"/>
      <c r="K92" s="49"/>
    </row>
    <row r="93" spans="1:11" ht="12" x14ac:dyDescent="0.3">
      <c r="E93" s="49"/>
      <c r="G93" s="40"/>
      <c r="H93" s="40"/>
      <c r="I93" s="40"/>
      <c r="J93" s="40"/>
      <c r="K93" s="49"/>
    </row>
    <row r="94" spans="1:11" ht="12" x14ac:dyDescent="0.3">
      <c r="E94" s="49"/>
      <c r="G94" s="40"/>
      <c r="H94" s="40"/>
      <c r="I94" s="40"/>
      <c r="J94" s="40"/>
      <c r="K94" s="49"/>
    </row>
    <row r="95" spans="1:11" ht="12" x14ac:dyDescent="0.3">
      <c r="E95" s="49"/>
      <c r="G95" s="40"/>
      <c r="H95" s="40"/>
      <c r="I95" s="40"/>
      <c r="J95" s="40"/>
      <c r="K95" s="49"/>
    </row>
    <row r="96" spans="1:11" ht="12" x14ac:dyDescent="0.3">
      <c r="E96" s="49"/>
      <c r="G96" s="40"/>
      <c r="H96" s="40"/>
      <c r="I96" s="40"/>
      <c r="J96" s="40"/>
      <c r="K96" s="49"/>
    </row>
    <row r="97" spans="5:11" ht="12" x14ac:dyDescent="0.3">
      <c r="E97" s="49"/>
      <c r="G97" s="40"/>
      <c r="H97" s="40"/>
      <c r="I97" s="40"/>
      <c r="J97" s="40"/>
      <c r="K97" s="49"/>
    </row>
    <row r="98" spans="5:11" ht="12" x14ac:dyDescent="0.3">
      <c r="E98" s="49"/>
      <c r="G98" s="40"/>
      <c r="H98" s="40"/>
      <c r="I98" s="40"/>
      <c r="J98" s="40"/>
      <c r="K98" s="49"/>
    </row>
    <row r="99" spans="5:11" ht="12" x14ac:dyDescent="0.3">
      <c r="E99" s="49"/>
      <c r="G99" s="40"/>
      <c r="H99" s="40"/>
      <c r="I99" s="40"/>
      <c r="J99" s="40"/>
      <c r="K99" s="49"/>
    </row>
    <row r="100" spans="5:11" ht="12" x14ac:dyDescent="0.3">
      <c r="E100" s="49"/>
      <c r="G100" s="40"/>
      <c r="H100" s="40"/>
      <c r="I100" s="40"/>
      <c r="J100" s="40"/>
      <c r="K100" s="49"/>
    </row>
    <row r="101" spans="5:11" ht="12" x14ac:dyDescent="0.3">
      <c r="E101" s="49"/>
      <c r="G101" s="40"/>
      <c r="H101" s="40"/>
      <c r="I101" s="40"/>
      <c r="J101" s="40"/>
      <c r="K101" s="49"/>
    </row>
    <row r="102" spans="5:11" ht="12" x14ac:dyDescent="0.3">
      <c r="E102" s="49"/>
      <c r="G102" s="40"/>
      <c r="H102" s="40"/>
      <c r="I102" s="40"/>
      <c r="J102" s="40"/>
      <c r="K102" s="49"/>
    </row>
    <row r="103" spans="5:11" ht="12" x14ac:dyDescent="0.3">
      <c r="E103" s="49"/>
      <c r="G103" s="40"/>
      <c r="H103" s="40"/>
      <c r="I103" s="40"/>
      <c r="J103" s="40"/>
      <c r="K103" s="49"/>
    </row>
    <row r="104" spans="5:11" ht="12" x14ac:dyDescent="0.3">
      <c r="E104" s="49"/>
      <c r="G104" s="40"/>
      <c r="H104" s="40"/>
      <c r="I104" s="40"/>
      <c r="J104" s="40"/>
      <c r="K104" s="49"/>
    </row>
    <row r="105" spans="5:11" ht="12" x14ac:dyDescent="0.3">
      <c r="E105" s="49"/>
      <c r="G105" s="40"/>
      <c r="H105" s="40"/>
      <c r="I105" s="40"/>
      <c r="J105" s="40"/>
      <c r="K105" s="49"/>
    </row>
    <row r="106" spans="5:11" ht="12" x14ac:dyDescent="0.3">
      <c r="E106" s="49"/>
      <c r="G106" s="40"/>
      <c r="H106" s="40"/>
      <c r="I106" s="40"/>
      <c r="J106" s="40"/>
      <c r="K106" s="49"/>
    </row>
    <row r="107" spans="5:11" ht="12" x14ac:dyDescent="0.3">
      <c r="E107" s="49"/>
      <c r="G107" s="40"/>
      <c r="H107" s="40"/>
      <c r="I107" s="40"/>
      <c r="J107" s="40"/>
      <c r="K107" s="49"/>
    </row>
    <row r="108" spans="5:11" ht="12" x14ac:dyDescent="0.3">
      <c r="E108" s="49"/>
      <c r="G108" s="40"/>
      <c r="H108" s="40"/>
      <c r="I108" s="40"/>
      <c r="J108" s="40"/>
      <c r="K108" s="49"/>
    </row>
    <row r="109" spans="5:11" ht="12" x14ac:dyDescent="0.3">
      <c r="E109" s="49"/>
      <c r="G109" s="40"/>
      <c r="H109" s="40"/>
      <c r="I109" s="40"/>
      <c r="J109" s="40"/>
      <c r="K109" s="49"/>
    </row>
    <row r="110" spans="5:11" ht="12" x14ac:dyDescent="0.3">
      <c r="E110" s="49"/>
      <c r="G110" s="40"/>
      <c r="H110" s="40"/>
      <c r="I110" s="40"/>
      <c r="J110" s="40"/>
      <c r="K110" s="49"/>
    </row>
    <row r="111" spans="5:11" ht="12" x14ac:dyDescent="0.3">
      <c r="E111" s="49"/>
      <c r="G111" s="40"/>
      <c r="H111" s="40"/>
      <c r="I111" s="40"/>
      <c r="J111" s="40"/>
      <c r="K111" s="49"/>
    </row>
    <row r="112" spans="5:11" ht="12" x14ac:dyDescent="0.3">
      <c r="E112" s="49"/>
      <c r="G112" s="40"/>
      <c r="H112" s="40"/>
      <c r="I112" s="40"/>
      <c r="J112" s="40"/>
      <c r="K112" s="49"/>
    </row>
    <row r="113" spans="5:11" ht="12" x14ac:dyDescent="0.3">
      <c r="E113" s="49"/>
      <c r="G113" s="40"/>
      <c r="H113" s="40"/>
      <c r="I113" s="40"/>
      <c r="J113" s="40"/>
      <c r="K113" s="49"/>
    </row>
    <row r="114" spans="5:11" ht="12" x14ac:dyDescent="0.3">
      <c r="E114" s="49"/>
      <c r="G114" s="40"/>
      <c r="H114" s="40"/>
      <c r="I114" s="40"/>
      <c r="J114" s="40"/>
      <c r="K114" s="49"/>
    </row>
    <row r="115" spans="5:11" ht="12" x14ac:dyDescent="0.3">
      <c r="E115" s="49"/>
      <c r="G115" s="40"/>
      <c r="H115" s="40"/>
      <c r="I115" s="40"/>
      <c r="J115" s="40"/>
      <c r="K115" s="49"/>
    </row>
    <row r="116" spans="5:11" ht="12" x14ac:dyDescent="0.3">
      <c r="E116" s="49"/>
      <c r="G116" s="40"/>
      <c r="H116" s="40"/>
      <c r="I116" s="40"/>
      <c r="J116" s="40"/>
      <c r="K116" s="49"/>
    </row>
    <row r="117" spans="5:11" ht="12" x14ac:dyDescent="0.3">
      <c r="E117" s="49"/>
      <c r="G117" s="40"/>
      <c r="H117" s="40"/>
      <c r="I117" s="40"/>
      <c r="J117" s="40"/>
      <c r="K117" s="49"/>
    </row>
    <row r="118" spans="5:11" ht="12" x14ac:dyDescent="0.3">
      <c r="E118" s="49"/>
      <c r="G118" s="40"/>
      <c r="H118" s="40"/>
      <c r="I118" s="40"/>
      <c r="J118" s="40"/>
      <c r="K118" s="49"/>
    </row>
    <row r="119" spans="5:11" ht="12" x14ac:dyDescent="0.3">
      <c r="E119" s="49"/>
      <c r="G119" s="40"/>
      <c r="H119" s="40"/>
      <c r="I119" s="40"/>
      <c r="J119" s="40"/>
      <c r="K119" s="49"/>
    </row>
    <row r="120" spans="5:11" ht="12" x14ac:dyDescent="0.3">
      <c r="E120" s="49"/>
      <c r="G120" s="40"/>
      <c r="H120" s="40"/>
      <c r="I120" s="40"/>
      <c r="J120" s="40"/>
      <c r="K120" s="49"/>
    </row>
    <row r="121" spans="5:11" ht="12" x14ac:dyDescent="0.3">
      <c r="E121" s="49"/>
      <c r="G121" s="40"/>
      <c r="H121" s="40"/>
      <c r="I121" s="40"/>
      <c r="J121" s="40"/>
      <c r="K121" s="49"/>
    </row>
    <row r="122" spans="5:11" ht="12" x14ac:dyDescent="0.3">
      <c r="E122" s="49"/>
      <c r="G122" s="40"/>
      <c r="H122" s="40"/>
      <c r="I122" s="40"/>
      <c r="J122" s="40"/>
      <c r="K122" s="49"/>
    </row>
    <row r="123" spans="5:11" ht="12" x14ac:dyDescent="0.3">
      <c r="E123" s="49"/>
      <c r="G123" s="40"/>
      <c r="H123" s="40"/>
      <c r="I123" s="40"/>
      <c r="J123" s="40"/>
      <c r="K123" s="49"/>
    </row>
    <row r="124" spans="5:11" ht="12" x14ac:dyDescent="0.3">
      <c r="E124" s="49"/>
      <c r="G124" s="40"/>
      <c r="H124" s="40"/>
      <c r="I124" s="40"/>
      <c r="J124" s="40"/>
      <c r="K124" s="49"/>
    </row>
    <row r="125" spans="5:11" ht="12" x14ac:dyDescent="0.3">
      <c r="E125" s="49"/>
      <c r="G125" s="40"/>
      <c r="H125" s="40"/>
      <c r="I125" s="40"/>
      <c r="J125" s="40"/>
      <c r="K125" s="49"/>
    </row>
    <row r="126" spans="5:11" ht="12" x14ac:dyDescent="0.3">
      <c r="E126" s="49"/>
      <c r="G126" s="40"/>
      <c r="H126" s="40"/>
      <c r="I126" s="40"/>
      <c r="J126" s="40"/>
      <c r="K126" s="49"/>
    </row>
    <row r="127" spans="5:11" ht="12" x14ac:dyDescent="0.3">
      <c r="E127" s="49"/>
      <c r="G127" s="40"/>
      <c r="H127" s="40"/>
      <c r="I127" s="40"/>
      <c r="J127" s="40"/>
      <c r="K127" s="49"/>
    </row>
    <row r="128" spans="5:11" ht="12" x14ac:dyDescent="0.3">
      <c r="E128" s="49"/>
      <c r="G128" s="40"/>
      <c r="H128" s="40"/>
      <c r="I128" s="40"/>
      <c r="J128" s="40"/>
      <c r="K128" s="49"/>
    </row>
    <row r="129" spans="5:11" ht="12" x14ac:dyDescent="0.3">
      <c r="E129" s="49"/>
      <c r="G129" s="40"/>
      <c r="H129" s="40"/>
      <c r="I129" s="40"/>
      <c r="J129" s="40"/>
      <c r="K129" s="49"/>
    </row>
    <row r="130" spans="5:11" ht="12" x14ac:dyDescent="0.3">
      <c r="E130" s="49"/>
      <c r="G130" s="40"/>
      <c r="H130" s="40"/>
      <c r="I130" s="40"/>
      <c r="J130" s="40"/>
      <c r="K130" s="49"/>
    </row>
    <row r="131" spans="5:11" ht="12" x14ac:dyDescent="0.3">
      <c r="E131" s="49"/>
      <c r="G131" s="40"/>
      <c r="H131" s="40"/>
      <c r="I131" s="40"/>
      <c r="J131" s="40"/>
      <c r="K131" s="49"/>
    </row>
    <row r="132" spans="5:11" ht="12" x14ac:dyDescent="0.3">
      <c r="E132" s="49"/>
      <c r="G132" s="40"/>
      <c r="H132" s="40"/>
      <c r="I132" s="40"/>
      <c r="J132" s="40"/>
      <c r="K132" s="49"/>
    </row>
    <row r="133" spans="5:11" ht="12" x14ac:dyDescent="0.3">
      <c r="E133" s="49"/>
      <c r="G133" s="40"/>
      <c r="H133" s="40"/>
      <c r="I133" s="40"/>
      <c r="J133" s="40"/>
      <c r="K133" s="49"/>
    </row>
    <row r="134" spans="5:11" ht="12" x14ac:dyDescent="0.3">
      <c r="E134" s="49"/>
      <c r="G134" s="40"/>
      <c r="H134" s="40"/>
      <c r="I134" s="40"/>
      <c r="J134" s="40"/>
      <c r="K134" s="49"/>
    </row>
    <row r="135" spans="5:11" ht="12" x14ac:dyDescent="0.3">
      <c r="E135" s="49"/>
      <c r="G135" s="40"/>
      <c r="H135" s="40"/>
      <c r="I135" s="40"/>
      <c r="J135" s="40"/>
      <c r="K135" s="49"/>
    </row>
    <row r="136" spans="5:11" ht="12" x14ac:dyDescent="0.3">
      <c r="E136" s="49"/>
      <c r="G136" s="40"/>
      <c r="H136" s="40"/>
      <c r="I136" s="40"/>
      <c r="J136" s="40"/>
      <c r="K136" s="49"/>
    </row>
    <row r="137" spans="5:11" ht="12" x14ac:dyDescent="0.3">
      <c r="E137" s="49"/>
      <c r="G137" s="40"/>
      <c r="H137" s="40"/>
      <c r="I137" s="40"/>
      <c r="J137" s="40"/>
      <c r="K137" s="49"/>
    </row>
    <row r="138" spans="5:11" ht="12" x14ac:dyDescent="0.3">
      <c r="E138" s="49"/>
      <c r="G138" s="40"/>
      <c r="H138" s="40"/>
      <c r="I138" s="40"/>
      <c r="J138" s="40"/>
      <c r="K138" s="49"/>
    </row>
    <row r="139" spans="5:11" ht="12" x14ac:dyDescent="0.3">
      <c r="E139" s="49"/>
      <c r="G139" s="40"/>
      <c r="H139" s="40"/>
      <c r="I139" s="40"/>
      <c r="J139" s="40"/>
      <c r="K139" s="49"/>
    </row>
    <row r="140" spans="5:11" ht="12" x14ac:dyDescent="0.3">
      <c r="E140" s="49"/>
      <c r="G140" s="40"/>
      <c r="H140" s="40"/>
      <c r="I140" s="40"/>
      <c r="J140" s="40"/>
      <c r="K140" s="49"/>
    </row>
    <row r="141" spans="5:11" ht="12" x14ac:dyDescent="0.3">
      <c r="E141" s="49"/>
      <c r="G141" s="40"/>
      <c r="H141" s="40"/>
      <c r="I141" s="40"/>
      <c r="J141" s="40"/>
      <c r="K141" s="49"/>
    </row>
    <row r="142" spans="5:11" ht="12" x14ac:dyDescent="0.3">
      <c r="E142" s="49"/>
      <c r="G142" s="40"/>
      <c r="H142" s="40"/>
      <c r="I142" s="40"/>
      <c r="J142" s="40"/>
      <c r="K142" s="49"/>
    </row>
    <row r="143" spans="5:11" ht="12" x14ac:dyDescent="0.3">
      <c r="E143" s="49"/>
      <c r="G143" s="40"/>
      <c r="H143" s="40"/>
      <c r="I143" s="40"/>
      <c r="J143" s="40"/>
      <c r="K143" s="49"/>
    </row>
    <row r="144" spans="5:11" ht="12" x14ac:dyDescent="0.3">
      <c r="E144" s="49"/>
      <c r="G144" s="40"/>
      <c r="H144" s="40"/>
      <c r="I144" s="40"/>
      <c r="J144" s="40"/>
      <c r="K144" s="49"/>
    </row>
    <row r="145" spans="5:11" ht="12" x14ac:dyDescent="0.3">
      <c r="E145" s="49"/>
      <c r="G145" s="40"/>
      <c r="H145" s="40"/>
      <c r="I145" s="40"/>
      <c r="J145" s="40"/>
      <c r="K145" s="49"/>
    </row>
    <row r="146" spans="5:11" ht="12" x14ac:dyDescent="0.3">
      <c r="E146" s="49"/>
      <c r="G146" s="40"/>
      <c r="H146" s="40"/>
      <c r="I146" s="40"/>
      <c r="J146" s="40"/>
      <c r="K146" s="49"/>
    </row>
    <row r="147" spans="5:11" ht="12" x14ac:dyDescent="0.3">
      <c r="E147" s="49"/>
      <c r="G147" s="40"/>
      <c r="H147" s="40"/>
      <c r="I147" s="40"/>
      <c r="J147" s="40"/>
      <c r="K147" s="49"/>
    </row>
    <row r="148" spans="5:11" ht="12" x14ac:dyDescent="0.3">
      <c r="E148" s="49"/>
      <c r="G148" s="40"/>
      <c r="H148" s="40"/>
      <c r="I148" s="40"/>
      <c r="J148" s="40"/>
      <c r="K148" s="49"/>
    </row>
    <row r="149" spans="5:11" ht="12" x14ac:dyDescent="0.3">
      <c r="E149" s="49"/>
      <c r="G149" s="40"/>
      <c r="H149" s="40"/>
      <c r="I149" s="40"/>
      <c r="J149" s="40"/>
      <c r="K149" s="49"/>
    </row>
    <row r="150" spans="5:11" ht="12" x14ac:dyDescent="0.3">
      <c r="E150" s="49"/>
      <c r="G150" s="40"/>
      <c r="H150" s="40"/>
      <c r="I150" s="40"/>
      <c r="J150" s="40"/>
      <c r="K150" s="49"/>
    </row>
    <row r="151" spans="5:11" ht="12" x14ac:dyDescent="0.3">
      <c r="E151" s="49"/>
      <c r="G151" s="40"/>
      <c r="H151" s="40"/>
      <c r="I151" s="40"/>
      <c r="J151" s="40"/>
      <c r="K151" s="49"/>
    </row>
    <row r="152" spans="5:11" ht="12" x14ac:dyDescent="0.3">
      <c r="E152" s="49"/>
      <c r="G152" s="40"/>
      <c r="H152" s="40"/>
      <c r="I152" s="40"/>
      <c r="J152" s="40"/>
      <c r="K152" s="49"/>
    </row>
    <row r="153" spans="5:11" ht="12" x14ac:dyDescent="0.3">
      <c r="E153" s="49"/>
      <c r="G153" s="40"/>
      <c r="H153" s="40"/>
      <c r="I153" s="40"/>
      <c r="J153" s="40"/>
      <c r="K153" s="49"/>
    </row>
    <row r="154" spans="5:11" ht="12" x14ac:dyDescent="0.3">
      <c r="E154" s="49"/>
      <c r="G154" s="40"/>
      <c r="H154" s="40"/>
      <c r="I154" s="40"/>
      <c r="J154" s="40"/>
      <c r="K154" s="49"/>
    </row>
    <row r="155" spans="5:11" ht="12" x14ac:dyDescent="0.3">
      <c r="E155" s="49"/>
      <c r="G155" s="40"/>
      <c r="H155" s="40"/>
      <c r="I155" s="40"/>
      <c r="J155" s="40"/>
      <c r="K155" s="49"/>
    </row>
    <row r="156" spans="5:11" ht="12" x14ac:dyDescent="0.3">
      <c r="E156" s="49"/>
      <c r="G156" s="40"/>
      <c r="H156" s="40"/>
      <c r="I156" s="40"/>
      <c r="J156" s="40"/>
      <c r="K156" s="49"/>
    </row>
    <row r="157" spans="5:11" ht="12" x14ac:dyDescent="0.3">
      <c r="E157" s="49"/>
      <c r="G157" s="40"/>
      <c r="H157" s="40"/>
      <c r="I157" s="40"/>
      <c r="J157" s="40"/>
      <c r="K157" s="49"/>
    </row>
    <row r="158" spans="5:11" ht="12" x14ac:dyDescent="0.3">
      <c r="E158" s="49"/>
      <c r="G158" s="40"/>
      <c r="H158" s="40"/>
      <c r="I158" s="40"/>
      <c r="J158" s="40"/>
      <c r="K158" s="49"/>
    </row>
    <row r="159" spans="5:11" ht="12" x14ac:dyDescent="0.3">
      <c r="E159" s="49"/>
      <c r="G159" s="40"/>
      <c r="H159" s="40"/>
      <c r="I159" s="40"/>
      <c r="J159" s="40"/>
      <c r="K159" s="49"/>
    </row>
    <row r="160" spans="5:11" ht="12" x14ac:dyDescent="0.3">
      <c r="E160" s="49"/>
      <c r="G160" s="40"/>
      <c r="H160" s="40"/>
      <c r="I160" s="40"/>
      <c r="J160" s="40"/>
      <c r="K160" s="49"/>
    </row>
    <row r="161" spans="5:11" ht="12" x14ac:dyDescent="0.3">
      <c r="E161" s="49"/>
      <c r="G161" s="40"/>
      <c r="H161" s="40"/>
      <c r="I161" s="40"/>
      <c r="J161" s="40"/>
      <c r="K161" s="49"/>
    </row>
    <row r="162" spans="5:11" ht="12" x14ac:dyDescent="0.3">
      <c r="E162" s="49"/>
      <c r="G162" s="40"/>
      <c r="H162" s="40"/>
      <c r="I162" s="40"/>
      <c r="J162" s="40"/>
      <c r="K162" s="49"/>
    </row>
    <row r="163" spans="5:11" ht="12" x14ac:dyDescent="0.3">
      <c r="E163" s="49"/>
      <c r="G163" s="40"/>
      <c r="H163" s="40"/>
      <c r="I163" s="40"/>
      <c r="J163" s="40"/>
      <c r="K163" s="49"/>
    </row>
    <row r="164" spans="5:11" ht="12" x14ac:dyDescent="0.3">
      <c r="E164" s="49"/>
      <c r="G164" s="40"/>
      <c r="H164" s="40"/>
      <c r="I164" s="40"/>
      <c r="J164" s="40"/>
      <c r="K164" s="49"/>
    </row>
    <row r="165" spans="5:11" ht="12" x14ac:dyDescent="0.3">
      <c r="E165" s="49"/>
      <c r="G165" s="40"/>
      <c r="H165" s="40"/>
      <c r="I165" s="40"/>
      <c r="J165" s="40"/>
      <c r="K165" s="49"/>
    </row>
    <row r="166" spans="5:11" ht="12" x14ac:dyDescent="0.3">
      <c r="E166" s="49"/>
      <c r="G166" s="40"/>
      <c r="H166" s="40"/>
      <c r="I166" s="40"/>
      <c r="J166" s="40"/>
      <c r="K166" s="49"/>
    </row>
    <row r="167" spans="5:11" ht="12" x14ac:dyDescent="0.3">
      <c r="E167" s="49"/>
      <c r="G167" s="40"/>
      <c r="H167" s="40"/>
      <c r="I167" s="40"/>
      <c r="J167" s="40"/>
      <c r="K167" s="49"/>
    </row>
    <row r="168" spans="5:11" ht="12" x14ac:dyDescent="0.3">
      <c r="E168" s="49"/>
      <c r="G168" s="40"/>
      <c r="H168" s="40"/>
      <c r="I168" s="40"/>
      <c r="J168" s="40"/>
      <c r="K168" s="49"/>
    </row>
    <row r="169" spans="5:11" ht="12" x14ac:dyDescent="0.3">
      <c r="E169" s="49"/>
      <c r="G169" s="40"/>
      <c r="H169" s="40"/>
      <c r="I169" s="40"/>
      <c r="J169" s="40"/>
      <c r="K169" s="49"/>
    </row>
    <row r="170" spans="5:11" ht="12" x14ac:dyDescent="0.3">
      <c r="E170" s="49"/>
      <c r="G170" s="40"/>
      <c r="H170" s="40"/>
      <c r="I170" s="40"/>
      <c r="J170" s="40"/>
      <c r="K170" s="49"/>
    </row>
    <row r="171" spans="5:11" ht="12" x14ac:dyDescent="0.3">
      <c r="E171" s="49"/>
      <c r="G171" s="40"/>
      <c r="H171" s="40"/>
      <c r="I171" s="40"/>
      <c r="J171" s="40"/>
      <c r="K171" s="49"/>
    </row>
    <row r="172" spans="5:11" ht="12" x14ac:dyDescent="0.3">
      <c r="E172" s="49"/>
      <c r="G172" s="40"/>
      <c r="H172" s="40"/>
      <c r="I172" s="40"/>
      <c r="J172" s="40"/>
      <c r="K172" s="49"/>
    </row>
    <row r="173" spans="5:11" ht="12" x14ac:dyDescent="0.3">
      <c r="E173" s="49"/>
      <c r="G173" s="40"/>
      <c r="H173" s="40"/>
      <c r="I173" s="40"/>
      <c r="J173" s="40"/>
      <c r="K173" s="49"/>
    </row>
    <row r="174" spans="5:11" ht="12" x14ac:dyDescent="0.3">
      <c r="E174" s="49"/>
      <c r="G174" s="40"/>
      <c r="H174" s="40"/>
      <c r="I174" s="40"/>
      <c r="J174" s="40"/>
      <c r="K174" s="49"/>
    </row>
    <row r="175" spans="5:11" ht="12" x14ac:dyDescent="0.3">
      <c r="E175" s="49"/>
      <c r="G175" s="40"/>
      <c r="H175" s="40"/>
      <c r="I175" s="40"/>
      <c r="J175" s="40"/>
      <c r="K175" s="49"/>
    </row>
    <row r="176" spans="5:11" ht="12" x14ac:dyDescent="0.3">
      <c r="E176" s="49"/>
      <c r="G176" s="40"/>
      <c r="H176" s="40"/>
      <c r="I176" s="40"/>
      <c r="J176" s="40"/>
      <c r="K176" s="49"/>
    </row>
    <row r="177" spans="5:11" ht="12" x14ac:dyDescent="0.3">
      <c r="E177" s="49"/>
      <c r="G177" s="40"/>
      <c r="H177" s="40"/>
      <c r="I177" s="40"/>
      <c r="J177" s="40"/>
      <c r="K177" s="49"/>
    </row>
    <row r="178" spans="5:11" ht="12" x14ac:dyDescent="0.3">
      <c r="E178" s="49"/>
      <c r="G178" s="40"/>
      <c r="H178" s="40"/>
      <c r="I178" s="40"/>
      <c r="J178" s="40"/>
      <c r="K178" s="49"/>
    </row>
    <row r="179" spans="5:11" ht="12" x14ac:dyDescent="0.3">
      <c r="E179" s="49"/>
      <c r="G179" s="40"/>
      <c r="H179" s="40"/>
      <c r="I179" s="40"/>
      <c r="J179" s="40"/>
      <c r="K179" s="49"/>
    </row>
    <row r="180" spans="5:11" ht="12" x14ac:dyDescent="0.3">
      <c r="E180" s="49"/>
      <c r="G180" s="40"/>
      <c r="H180" s="40"/>
      <c r="I180" s="40"/>
      <c r="J180" s="40"/>
      <c r="K180" s="49"/>
    </row>
    <row r="181" spans="5:11" ht="12" x14ac:dyDescent="0.3">
      <c r="E181" s="49"/>
      <c r="G181" s="40"/>
      <c r="H181" s="40"/>
      <c r="I181" s="40"/>
      <c r="J181" s="40"/>
      <c r="K181" s="49"/>
    </row>
    <row r="182" spans="5:11" ht="12" x14ac:dyDescent="0.3">
      <c r="E182" s="49"/>
      <c r="G182" s="40"/>
      <c r="H182" s="40"/>
      <c r="I182" s="40"/>
      <c r="J182" s="40"/>
      <c r="K182" s="49"/>
    </row>
    <row r="183" spans="5:11" ht="12" x14ac:dyDescent="0.3">
      <c r="E183" s="49"/>
      <c r="G183" s="40"/>
      <c r="H183" s="40"/>
      <c r="I183" s="40"/>
      <c r="J183" s="40"/>
      <c r="K183" s="49"/>
    </row>
    <row r="184" spans="5:11" ht="12" x14ac:dyDescent="0.3">
      <c r="E184" s="49"/>
      <c r="G184" s="40"/>
      <c r="H184" s="40"/>
      <c r="I184" s="40"/>
      <c r="J184" s="40"/>
      <c r="K184" s="49"/>
    </row>
    <row r="185" spans="5:11" ht="12" x14ac:dyDescent="0.3">
      <c r="E185" s="49"/>
      <c r="G185" s="40"/>
      <c r="H185" s="40"/>
      <c r="I185" s="40"/>
      <c r="J185" s="40"/>
      <c r="K185" s="49"/>
    </row>
    <row r="186" spans="5:11" ht="12" x14ac:dyDescent="0.3">
      <c r="E186" s="49"/>
      <c r="G186" s="40"/>
      <c r="H186" s="40"/>
      <c r="I186" s="40"/>
      <c r="J186" s="40"/>
      <c r="K186" s="49"/>
    </row>
    <row r="187" spans="5:11" ht="12" x14ac:dyDescent="0.3">
      <c r="E187" s="49"/>
      <c r="G187" s="40"/>
      <c r="H187" s="40"/>
      <c r="I187" s="40"/>
      <c r="J187" s="40"/>
      <c r="K187" s="49"/>
    </row>
    <row r="188" spans="5:11" ht="12" x14ac:dyDescent="0.3">
      <c r="E188" s="49"/>
      <c r="G188" s="40"/>
      <c r="H188" s="40"/>
      <c r="I188" s="40"/>
      <c r="J188" s="40"/>
      <c r="K188" s="49"/>
    </row>
    <row r="189" spans="5:11" ht="12" x14ac:dyDescent="0.3">
      <c r="E189" s="49"/>
      <c r="G189" s="40"/>
      <c r="H189" s="40"/>
      <c r="I189" s="40"/>
      <c r="J189" s="40"/>
      <c r="K189" s="49"/>
    </row>
    <row r="190" spans="5:11" ht="12" x14ac:dyDescent="0.3">
      <c r="E190" s="49"/>
      <c r="G190" s="40"/>
      <c r="H190" s="40"/>
      <c r="I190" s="40"/>
      <c r="J190" s="40"/>
      <c r="K190" s="49"/>
    </row>
    <row r="191" spans="5:11" ht="12" x14ac:dyDescent="0.3">
      <c r="E191" s="49"/>
      <c r="G191" s="40"/>
      <c r="H191" s="40"/>
      <c r="I191" s="40"/>
      <c r="J191" s="40"/>
      <c r="K191" s="49"/>
    </row>
    <row r="192" spans="5:11" ht="12" x14ac:dyDescent="0.3">
      <c r="E192" s="49"/>
      <c r="G192" s="40"/>
      <c r="H192" s="40"/>
      <c r="I192" s="40"/>
      <c r="J192" s="40"/>
      <c r="K192" s="49"/>
    </row>
    <row r="193" spans="5:11" ht="12" x14ac:dyDescent="0.3">
      <c r="E193" s="49"/>
      <c r="G193" s="40"/>
      <c r="H193" s="40"/>
      <c r="I193" s="40"/>
      <c r="J193" s="40"/>
      <c r="K193" s="49"/>
    </row>
    <row r="194" spans="5:11" ht="12" x14ac:dyDescent="0.3">
      <c r="E194" s="49"/>
      <c r="G194" s="40"/>
      <c r="H194" s="40"/>
      <c r="I194" s="40"/>
      <c r="J194" s="40"/>
      <c r="K194" s="49"/>
    </row>
    <row r="195" spans="5:11" ht="12" x14ac:dyDescent="0.3">
      <c r="E195" s="49"/>
      <c r="G195" s="40"/>
      <c r="H195" s="40"/>
      <c r="I195" s="40"/>
      <c r="J195" s="40"/>
      <c r="K195" s="49"/>
    </row>
    <row r="196" spans="5:11" ht="12" x14ac:dyDescent="0.3">
      <c r="E196" s="49"/>
      <c r="G196" s="40"/>
      <c r="H196" s="40"/>
      <c r="I196" s="40"/>
      <c r="J196" s="40"/>
      <c r="K196" s="49"/>
    </row>
    <row r="197" spans="5:11" ht="12" x14ac:dyDescent="0.3">
      <c r="E197" s="49"/>
      <c r="G197" s="40"/>
      <c r="H197" s="40"/>
      <c r="I197" s="40"/>
      <c r="J197" s="40"/>
      <c r="K197" s="49"/>
    </row>
    <row r="198" spans="5:11" ht="12" x14ac:dyDescent="0.3">
      <c r="E198" s="49"/>
      <c r="G198" s="40"/>
      <c r="H198" s="40"/>
      <c r="I198" s="40"/>
      <c r="J198" s="40"/>
      <c r="K198" s="49"/>
    </row>
    <row r="199" spans="5:11" ht="12" x14ac:dyDescent="0.3">
      <c r="E199" s="49"/>
      <c r="G199" s="40"/>
      <c r="H199" s="40"/>
      <c r="I199" s="40"/>
      <c r="J199" s="40"/>
      <c r="K199" s="49"/>
    </row>
    <row r="200" spans="5:11" ht="12" x14ac:dyDescent="0.3">
      <c r="E200" s="49"/>
      <c r="G200" s="40"/>
      <c r="H200" s="40"/>
      <c r="I200" s="40"/>
      <c r="J200" s="40"/>
      <c r="K200" s="49"/>
    </row>
    <row r="201" spans="5:11" ht="12" x14ac:dyDescent="0.3">
      <c r="E201" s="49"/>
      <c r="G201" s="40"/>
      <c r="H201" s="40"/>
      <c r="I201" s="40"/>
      <c r="J201" s="40"/>
      <c r="K201" s="49"/>
    </row>
    <row r="202" spans="5:11" ht="12" x14ac:dyDescent="0.3">
      <c r="E202" s="49"/>
      <c r="G202" s="40"/>
      <c r="H202" s="40"/>
      <c r="I202" s="40"/>
      <c r="J202" s="40"/>
      <c r="K202" s="49"/>
    </row>
    <row r="203" spans="5:11" ht="12" x14ac:dyDescent="0.3">
      <c r="E203" s="49"/>
      <c r="G203" s="40"/>
      <c r="H203" s="40"/>
      <c r="I203" s="40"/>
      <c r="J203" s="40"/>
      <c r="K203" s="49"/>
    </row>
    <row r="204" spans="5:11" ht="12" x14ac:dyDescent="0.3">
      <c r="E204" s="49"/>
      <c r="G204" s="40"/>
      <c r="H204" s="40"/>
      <c r="I204" s="40"/>
      <c r="J204" s="40"/>
      <c r="K204" s="49"/>
    </row>
    <row r="205" spans="5:11" ht="12" x14ac:dyDescent="0.3">
      <c r="E205" s="49"/>
      <c r="G205" s="40"/>
      <c r="H205" s="40"/>
      <c r="I205" s="40"/>
      <c r="J205" s="40"/>
      <c r="K205" s="49"/>
    </row>
    <row r="206" spans="5:11" ht="12" x14ac:dyDescent="0.3">
      <c r="E206" s="49"/>
      <c r="G206" s="40"/>
      <c r="H206" s="40"/>
      <c r="I206" s="40"/>
      <c r="J206" s="40"/>
      <c r="K206" s="49"/>
    </row>
    <row r="207" spans="5:11" ht="12" x14ac:dyDescent="0.3">
      <c r="E207" s="49"/>
      <c r="G207" s="40"/>
      <c r="H207" s="40"/>
      <c r="I207" s="40"/>
      <c r="J207" s="40"/>
      <c r="K207" s="49"/>
    </row>
    <row r="208" spans="5:11" ht="12" x14ac:dyDescent="0.3">
      <c r="E208" s="49"/>
      <c r="G208" s="40"/>
      <c r="H208" s="40"/>
      <c r="I208" s="40"/>
      <c r="J208" s="40"/>
      <c r="K208" s="49"/>
    </row>
    <row r="209" spans="5:11" ht="12" x14ac:dyDescent="0.3">
      <c r="E209" s="49"/>
      <c r="G209" s="40"/>
      <c r="H209" s="40"/>
      <c r="I209" s="40"/>
      <c r="J209" s="40"/>
      <c r="K209" s="49"/>
    </row>
    <row r="210" spans="5:11" ht="12" x14ac:dyDescent="0.3">
      <c r="E210" s="49"/>
      <c r="G210" s="40"/>
      <c r="H210" s="40"/>
      <c r="I210" s="40"/>
      <c r="J210" s="40"/>
      <c r="K210" s="49"/>
    </row>
    <row r="211" spans="5:11" ht="12" x14ac:dyDescent="0.3">
      <c r="E211" s="49"/>
      <c r="G211" s="40"/>
      <c r="H211" s="40"/>
      <c r="I211" s="40"/>
      <c r="J211" s="40"/>
      <c r="K211" s="49"/>
    </row>
    <row r="212" spans="5:11" ht="12" x14ac:dyDescent="0.3">
      <c r="E212" s="49"/>
      <c r="G212" s="40"/>
      <c r="H212" s="40"/>
      <c r="I212" s="40"/>
      <c r="J212" s="40"/>
      <c r="K212" s="49"/>
    </row>
    <row r="213" spans="5:11" ht="12" x14ac:dyDescent="0.3">
      <c r="E213" s="49"/>
      <c r="G213" s="40"/>
      <c r="H213" s="40"/>
      <c r="I213" s="40"/>
      <c r="J213" s="40"/>
      <c r="K213" s="49"/>
    </row>
    <row r="214" spans="5:11" ht="12" x14ac:dyDescent="0.3">
      <c r="E214" s="49"/>
      <c r="G214" s="40"/>
      <c r="H214" s="40"/>
      <c r="I214" s="40"/>
      <c r="J214" s="40"/>
      <c r="K214" s="49"/>
    </row>
    <row r="215" spans="5:11" ht="12" x14ac:dyDescent="0.3">
      <c r="E215" s="49"/>
      <c r="G215" s="40"/>
      <c r="H215" s="40"/>
      <c r="I215" s="40"/>
      <c r="J215" s="40"/>
      <c r="K215" s="49"/>
    </row>
    <row r="216" spans="5:11" ht="12" x14ac:dyDescent="0.3">
      <c r="E216" s="49"/>
      <c r="G216" s="40"/>
      <c r="H216" s="40"/>
      <c r="I216" s="40"/>
      <c r="J216" s="40"/>
      <c r="K216" s="49"/>
    </row>
    <row r="217" spans="5:11" ht="12" x14ac:dyDescent="0.3">
      <c r="E217" s="49"/>
      <c r="G217" s="40"/>
      <c r="H217" s="40"/>
      <c r="I217" s="40"/>
      <c r="J217" s="40"/>
      <c r="K217" s="49"/>
    </row>
    <row r="218" spans="5:11" ht="12" x14ac:dyDescent="0.3">
      <c r="E218" s="49"/>
      <c r="G218" s="40"/>
      <c r="H218" s="40"/>
      <c r="I218" s="40"/>
      <c r="J218" s="40"/>
      <c r="K218" s="49"/>
    </row>
    <row r="219" spans="5:11" ht="12" x14ac:dyDescent="0.3">
      <c r="E219" s="49"/>
      <c r="G219" s="40"/>
      <c r="H219" s="40"/>
      <c r="I219" s="40"/>
      <c r="J219" s="40"/>
      <c r="K219" s="49"/>
    </row>
    <row r="220" spans="5:11" ht="12" x14ac:dyDescent="0.3">
      <c r="E220" s="49"/>
      <c r="G220" s="40"/>
      <c r="H220" s="40"/>
      <c r="I220" s="40"/>
      <c r="J220" s="40"/>
      <c r="K220" s="49"/>
    </row>
    <row r="221" spans="5:11" ht="12" x14ac:dyDescent="0.3">
      <c r="E221" s="49"/>
      <c r="G221" s="40"/>
      <c r="H221" s="40"/>
      <c r="I221" s="40"/>
      <c r="J221" s="40"/>
      <c r="K221" s="49"/>
    </row>
    <row r="222" spans="5:11" ht="12" x14ac:dyDescent="0.3">
      <c r="E222" s="49"/>
      <c r="G222" s="40"/>
      <c r="H222" s="40"/>
      <c r="I222" s="40"/>
      <c r="J222" s="40"/>
      <c r="K222" s="49"/>
    </row>
    <row r="223" spans="5:11" ht="12" x14ac:dyDescent="0.3">
      <c r="E223" s="49"/>
      <c r="G223" s="40"/>
      <c r="H223" s="40"/>
      <c r="I223" s="40"/>
      <c r="J223" s="40"/>
      <c r="K223" s="49"/>
    </row>
    <row r="224" spans="5:11" ht="12" x14ac:dyDescent="0.3">
      <c r="E224" s="49"/>
      <c r="G224" s="40"/>
      <c r="H224" s="40"/>
      <c r="I224" s="40"/>
      <c r="J224" s="40"/>
      <c r="K224" s="49"/>
    </row>
    <row r="225" spans="5:11" ht="12" x14ac:dyDescent="0.3">
      <c r="E225" s="49"/>
      <c r="G225" s="40"/>
      <c r="H225" s="40"/>
      <c r="I225" s="40"/>
      <c r="J225" s="40"/>
      <c r="K225" s="49"/>
    </row>
    <row r="226" spans="5:11" ht="12" x14ac:dyDescent="0.3">
      <c r="E226" s="49"/>
      <c r="G226" s="40"/>
      <c r="H226" s="40"/>
      <c r="I226" s="40"/>
      <c r="J226" s="40"/>
      <c r="K226" s="49"/>
    </row>
    <row r="227" spans="5:11" ht="12" x14ac:dyDescent="0.3">
      <c r="E227" s="49"/>
      <c r="F227" s="49"/>
      <c r="K227" s="49"/>
    </row>
    <row r="228" spans="5:11" ht="12" x14ac:dyDescent="0.3">
      <c r="E228" s="49"/>
      <c r="F228" s="49"/>
      <c r="K228" s="49"/>
    </row>
    <row r="229" spans="5:11" ht="12" x14ac:dyDescent="0.3">
      <c r="E229" s="49"/>
      <c r="F229" s="49"/>
      <c r="K229" s="49"/>
    </row>
    <row r="230" spans="5:11" ht="12" x14ac:dyDescent="0.3">
      <c r="E230" s="49"/>
      <c r="F230" s="49"/>
      <c r="K230" s="49"/>
    </row>
    <row r="231" spans="5:11" ht="12" x14ac:dyDescent="0.3">
      <c r="E231" s="49"/>
      <c r="F231" s="49"/>
      <c r="K231" s="49"/>
    </row>
    <row r="232" spans="5:11" ht="12" x14ac:dyDescent="0.3">
      <c r="E232" s="49"/>
      <c r="F232" s="49"/>
      <c r="K232" s="49"/>
    </row>
    <row r="233" spans="5:11" ht="12" x14ac:dyDescent="0.3">
      <c r="E233" s="49"/>
      <c r="F233" s="49"/>
      <c r="K233" s="49"/>
    </row>
    <row r="234" spans="5:11" ht="12" x14ac:dyDescent="0.3">
      <c r="E234" s="49"/>
      <c r="F234" s="49"/>
      <c r="K234" s="49"/>
    </row>
    <row r="235" spans="5:11" ht="12" x14ac:dyDescent="0.3">
      <c r="E235" s="49"/>
      <c r="F235" s="49"/>
      <c r="K235" s="49"/>
    </row>
    <row r="236" spans="5:11" ht="12" x14ac:dyDescent="0.3">
      <c r="E236" s="49"/>
      <c r="F236" s="49"/>
      <c r="K236" s="49"/>
    </row>
    <row r="237" spans="5:11" ht="12" x14ac:dyDescent="0.3">
      <c r="E237" s="49"/>
      <c r="F237" s="49"/>
      <c r="K237" s="49"/>
    </row>
    <row r="238" spans="5:11" ht="12" x14ac:dyDescent="0.3">
      <c r="E238" s="49"/>
      <c r="F238" s="49"/>
      <c r="K238" s="49"/>
    </row>
    <row r="239" spans="5:11" ht="12" x14ac:dyDescent="0.3">
      <c r="E239" s="49"/>
      <c r="F239" s="49"/>
      <c r="K239" s="49"/>
    </row>
    <row r="240" spans="5:11" ht="12" x14ac:dyDescent="0.3">
      <c r="E240" s="49"/>
      <c r="F240" s="49"/>
      <c r="K240" s="49"/>
    </row>
    <row r="241" spans="5:11" ht="12" x14ac:dyDescent="0.3">
      <c r="E241" s="49"/>
      <c r="F241" s="49"/>
      <c r="K241" s="49"/>
    </row>
    <row r="242" spans="5:11" ht="12" x14ac:dyDescent="0.3">
      <c r="E242" s="49"/>
      <c r="F242" s="49"/>
      <c r="K242" s="49"/>
    </row>
    <row r="243" spans="5:11" ht="12" x14ac:dyDescent="0.3">
      <c r="E243" s="49"/>
      <c r="F243" s="49"/>
      <c r="K243" s="49"/>
    </row>
    <row r="244" spans="5:11" ht="12" x14ac:dyDescent="0.3">
      <c r="E244" s="49"/>
      <c r="F244" s="49"/>
      <c r="K244" s="49"/>
    </row>
    <row r="245" spans="5:11" ht="12" x14ac:dyDescent="0.3">
      <c r="E245" s="49"/>
      <c r="F245" s="49"/>
      <c r="K245" s="49"/>
    </row>
    <row r="246" spans="5:11" ht="12" x14ac:dyDescent="0.3">
      <c r="E246" s="49"/>
      <c r="F246" s="49"/>
      <c r="K246" s="49"/>
    </row>
    <row r="247" spans="5:11" ht="12" x14ac:dyDescent="0.3">
      <c r="E247" s="49"/>
      <c r="F247" s="49"/>
      <c r="K247" s="49"/>
    </row>
    <row r="248" spans="5:11" ht="12" x14ac:dyDescent="0.3">
      <c r="E248" s="49"/>
      <c r="F248" s="49"/>
      <c r="K248" s="49"/>
    </row>
    <row r="249" spans="5:11" ht="12" x14ac:dyDescent="0.3">
      <c r="E249" s="49"/>
      <c r="F249" s="49"/>
      <c r="K249" s="49"/>
    </row>
    <row r="250" spans="5:11" ht="12" x14ac:dyDescent="0.3">
      <c r="E250" s="49"/>
      <c r="F250" s="49"/>
      <c r="K250" s="49"/>
    </row>
    <row r="251" spans="5:11" ht="12" x14ac:dyDescent="0.3">
      <c r="E251" s="49"/>
      <c r="F251" s="49"/>
      <c r="K251" s="49"/>
    </row>
    <row r="252" spans="5:11" ht="12" x14ac:dyDescent="0.3">
      <c r="E252" s="49"/>
      <c r="F252" s="49"/>
      <c r="K252" s="49"/>
    </row>
    <row r="253" spans="5:11" ht="12" x14ac:dyDescent="0.3">
      <c r="E253" s="49"/>
      <c r="F253" s="49"/>
      <c r="K253" s="49"/>
    </row>
    <row r="254" spans="5:11" ht="12" x14ac:dyDescent="0.3">
      <c r="E254" s="49"/>
      <c r="F254" s="49"/>
      <c r="K254" s="49"/>
    </row>
    <row r="255" spans="5:11" ht="12" x14ac:dyDescent="0.3">
      <c r="E255" s="49"/>
      <c r="F255" s="49"/>
      <c r="K255" s="49"/>
    </row>
    <row r="256" spans="5:11" ht="12" x14ac:dyDescent="0.3">
      <c r="E256" s="49"/>
      <c r="F256" s="49"/>
      <c r="K256" s="49"/>
    </row>
    <row r="257" spans="5:11" ht="12" x14ac:dyDescent="0.3">
      <c r="E257" s="49"/>
      <c r="F257" s="49"/>
      <c r="K257" s="49"/>
    </row>
    <row r="258" spans="5:11" ht="12" x14ac:dyDescent="0.3">
      <c r="E258" s="49"/>
      <c r="F258" s="49"/>
      <c r="K258" s="49"/>
    </row>
    <row r="259" spans="5:11" ht="12" x14ac:dyDescent="0.3">
      <c r="E259" s="49"/>
      <c r="F259" s="49"/>
      <c r="K259" s="49"/>
    </row>
    <row r="260" spans="5:11" ht="12" x14ac:dyDescent="0.3">
      <c r="E260" s="49"/>
      <c r="F260" s="49"/>
      <c r="K260" s="49"/>
    </row>
    <row r="261" spans="5:11" ht="12" x14ac:dyDescent="0.3">
      <c r="E261" s="49"/>
      <c r="F261" s="49"/>
      <c r="K261" s="49"/>
    </row>
    <row r="262" spans="5:11" ht="12" x14ac:dyDescent="0.3">
      <c r="E262" s="49"/>
      <c r="F262" s="49"/>
      <c r="K262" s="49"/>
    </row>
    <row r="263" spans="5:11" ht="12" x14ac:dyDescent="0.3">
      <c r="E263" s="49"/>
      <c r="F263" s="49"/>
      <c r="K263" s="49"/>
    </row>
    <row r="264" spans="5:11" ht="12" x14ac:dyDescent="0.3">
      <c r="E264" s="49"/>
      <c r="F264" s="49"/>
      <c r="K264" s="49"/>
    </row>
    <row r="265" spans="5:11" ht="12" x14ac:dyDescent="0.3">
      <c r="E265" s="49"/>
      <c r="F265" s="49"/>
      <c r="K265" s="49"/>
    </row>
    <row r="266" spans="5:11" ht="12" x14ac:dyDescent="0.3">
      <c r="E266" s="49"/>
      <c r="F266" s="49"/>
      <c r="K266" s="49"/>
    </row>
    <row r="267" spans="5:11" ht="12" x14ac:dyDescent="0.3">
      <c r="E267" s="49"/>
      <c r="F267" s="49"/>
      <c r="K267" s="49"/>
    </row>
    <row r="268" spans="5:11" ht="12" x14ac:dyDescent="0.3">
      <c r="E268" s="49"/>
      <c r="F268" s="49"/>
      <c r="K268" s="49"/>
    </row>
    <row r="269" spans="5:11" ht="12" x14ac:dyDescent="0.3">
      <c r="E269" s="49"/>
      <c r="F269" s="49"/>
      <c r="K269" s="49"/>
    </row>
    <row r="270" spans="5:11" ht="12" x14ac:dyDescent="0.3">
      <c r="E270" s="49"/>
      <c r="F270" s="49"/>
      <c r="K270" s="49"/>
    </row>
    <row r="271" spans="5:11" ht="12" x14ac:dyDescent="0.3">
      <c r="E271" s="49"/>
      <c r="F271" s="49"/>
      <c r="K271" s="49"/>
    </row>
    <row r="272" spans="5:11" ht="12" x14ac:dyDescent="0.3">
      <c r="E272" s="49"/>
      <c r="F272" s="49"/>
      <c r="K272" s="49"/>
    </row>
    <row r="273" spans="5:11" ht="12" x14ac:dyDescent="0.3">
      <c r="E273" s="49"/>
      <c r="F273" s="49"/>
      <c r="K273" s="49"/>
    </row>
    <row r="274" spans="5:11" ht="12" x14ac:dyDescent="0.3">
      <c r="E274" s="49"/>
      <c r="F274" s="49"/>
      <c r="K274" s="49"/>
    </row>
    <row r="275" spans="5:11" ht="12" x14ac:dyDescent="0.3">
      <c r="E275" s="49"/>
      <c r="F275" s="49"/>
      <c r="K275" s="49"/>
    </row>
    <row r="276" spans="5:11" ht="12" x14ac:dyDescent="0.3">
      <c r="E276" s="49"/>
      <c r="F276" s="49"/>
      <c r="K276" s="49"/>
    </row>
    <row r="277" spans="5:11" ht="12" x14ac:dyDescent="0.3">
      <c r="E277" s="49"/>
      <c r="F277" s="49"/>
      <c r="K277" s="49"/>
    </row>
    <row r="278" spans="5:11" ht="12" x14ac:dyDescent="0.3">
      <c r="E278" s="49"/>
      <c r="F278" s="49"/>
      <c r="K278" s="49"/>
    </row>
    <row r="279" spans="5:11" ht="12" x14ac:dyDescent="0.3">
      <c r="E279" s="49"/>
      <c r="F279" s="49"/>
      <c r="K279" s="49"/>
    </row>
    <row r="280" spans="5:11" ht="12" x14ac:dyDescent="0.3">
      <c r="E280" s="49"/>
      <c r="F280" s="49"/>
      <c r="K280" s="49"/>
    </row>
    <row r="281" spans="5:11" ht="12" x14ac:dyDescent="0.3">
      <c r="E281" s="49"/>
      <c r="F281" s="49"/>
      <c r="K281" s="49"/>
    </row>
    <row r="282" spans="5:11" ht="12" x14ac:dyDescent="0.3">
      <c r="E282" s="49"/>
      <c r="F282" s="49"/>
      <c r="K282" s="49"/>
    </row>
    <row r="283" spans="5:11" ht="12" x14ac:dyDescent="0.3">
      <c r="E283" s="49"/>
      <c r="F283" s="49"/>
      <c r="K283" s="49"/>
    </row>
    <row r="284" spans="5:11" ht="12" x14ac:dyDescent="0.3">
      <c r="E284" s="49"/>
      <c r="F284" s="49"/>
      <c r="K284" s="49"/>
    </row>
    <row r="285" spans="5:11" ht="12" x14ac:dyDescent="0.3">
      <c r="E285" s="49"/>
      <c r="F285" s="49"/>
      <c r="K285" s="49"/>
    </row>
    <row r="286" spans="5:11" ht="12" x14ac:dyDescent="0.3">
      <c r="E286" s="49"/>
      <c r="F286" s="49"/>
      <c r="K286" s="49"/>
    </row>
    <row r="287" spans="5:11" ht="12" x14ac:dyDescent="0.3">
      <c r="E287" s="49"/>
      <c r="F287" s="49"/>
      <c r="K287" s="49"/>
    </row>
    <row r="288" spans="5:11" ht="12" x14ac:dyDescent="0.3">
      <c r="E288" s="49"/>
      <c r="F288" s="49"/>
      <c r="K288" s="49"/>
    </row>
    <row r="289" spans="5:11" ht="12" x14ac:dyDescent="0.3">
      <c r="E289" s="49"/>
      <c r="F289" s="49"/>
      <c r="K289" s="49"/>
    </row>
    <row r="290" spans="5:11" ht="12" x14ac:dyDescent="0.3">
      <c r="E290" s="49"/>
      <c r="F290" s="49"/>
      <c r="K290" s="49"/>
    </row>
    <row r="291" spans="5:11" ht="12" x14ac:dyDescent="0.3">
      <c r="E291" s="49"/>
      <c r="F291" s="49"/>
      <c r="K291" s="49"/>
    </row>
    <row r="292" spans="5:11" ht="12" x14ac:dyDescent="0.3">
      <c r="E292" s="49"/>
      <c r="F292" s="49"/>
      <c r="K292" s="49"/>
    </row>
    <row r="293" spans="5:11" ht="12" x14ac:dyDescent="0.3">
      <c r="E293" s="49"/>
      <c r="F293" s="49"/>
      <c r="K293" s="49"/>
    </row>
    <row r="294" spans="5:11" ht="12" x14ac:dyDescent="0.3">
      <c r="E294" s="49"/>
      <c r="F294" s="49"/>
      <c r="K294" s="49"/>
    </row>
    <row r="295" spans="5:11" ht="12" x14ac:dyDescent="0.3">
      <c r="E295" s="49"/>
      <c r="F295" s="49"/>
      <c r="K295" s="49"/>
    </row>
    <row r="296" spans="5:11" ht="12" x14ac:dyDescent="0.3">
      <c r="E296" s="49"/>
      <c r="F296" s="49"/>
      <c r="K296" s="49"/>
    </row>
    <row r="297" spans="5:11" ht="12" x14ac:dyDescent="0.3">
      <c r="E297" s="49"/>
      <c r="F297" s="49"/>
      <c r="K297" s="49"/>
    </row>
    <row r="298" spans="5:11" ht="12" x14ac:dyDescent="0.3">
      <c r="E298" s="49"/>
      <c r="F298" s="49"/>
      <c r="K298" s="49"/>
    </row>
    <row r="299" spans="5:11" ht="12" x14ac:dyDescent="0.3">
      <c r="E299" s="49"/>
      <c r="F299" s="49"/>
      <c r="K299" s="49"/>
    </row>
    <row r="300" spans="5:11" ht="12" x14ac:dyDescent="0.3">
      <c r="E300" s="49"/>
      <c r="F300" s="49"/>
      <c r="K300" s="49"/>
    </row>
    <row r="301" spans="5:11" ht="12" x14ac:dyDescent="0.3">
      <c r="E301" s="49"/>
      <c r="F301" s="49"/>
      <c r="K301" s="49"/>
    </row>
    <row r="302" spans="5:11" ht="12" x14ac:dyDescent="0.3">
      <c r="E302" s="49"/>
      <c r="F302" s="49"/>
      <c r="K302" s="49"/>
    </row>
    <row r="303" spans="5:11" ht="12" x14ac:dyDescent="0.3">
      <c r="E303" s="49"/>
      <c r="F303" s="49"/>
      <c r="K303" s="49"/>
    </row>
    <row r="304" spans="5:11" ht="12" x14ac:dyDescent="0.3">
      <c r="E304" s="49"/>
      <c r="F304" s="49"/>
      <c r="K304" s="49"/>
    </row>
    <row r="305" spans="5:11" ht="12" x14ac:dyDescent="0.3">
      <c r="E305" s="49"/>
      <c r="F305" s="49"/>
      <c r="K305" s="49"/>
    </row>
    <row r="306" spans="5:11" ht="12" x14ac:dyDescent="0.3">
      <c r="E306" s="49"/>
      <c r="F306" s="49"/>
      <c r="K306" s="49"/>
    </row>
    <row r="307" spans="5:11" ht="12" x14ac:dyDescent="0.3">
      <c r="E307" s="49"/>
      <c r="F307" s="49"/>
      <c r="K307" s="49"/>
    </row>
    <row r="308" spans="5:11" ht="12" x14ac:dyDescent="0.3">
      <c r="E308" s="49"/>
      <c r="F308" s="49"/>
      <c r="K308" s="49"/>
    </row>
    <row r="309" spans="5:11" ht="12" x14ac:dyDescent="0.3">
      <c r="E309" s="49"/>
      <c r="F309" s="49"/>
      <c r="K309" s="49"/>
    </row>
    <row r="310" spans="5:11" ht="12" x14ac:dyDescent="0.3">
      <c r="E310" s="49"/>
      <c r="F310" s="49"/>
      <c r="K310" s="49"/>
    </row>
    <row r="311" spans="5:11" ht="12" x14ac:dyDescent="0.3">
      <c r="E311" s="49"/>
      <c r="F311" s="49"/>
      <c r="K311" s="49"/>
    </row>
    <row r="312" spans="5:11" ht="12" x14ac:dyDescent="0.3">
      <c r="E312" s="49"/>
      <c r="F312" s="49"/>
      <c r="K312" s="49"/>
    </row>
    <row r="313" spans="5:11" ht="12" x14ac:dyDescent="0.3">
      <c r="E313" s="49"/>
      <c r="F313" s="49"/>
      <c r="K313" s="49"/>
    </row>
    <row r="314" spans="5:11" ht="12" x14ac:dyDescent="0.3">
      <c r="E314" s="49"/>
      <c r="F314" s="49"/>
      <c r="K314" s="49"/>
    </row>
    <row r="315" spans="5:11" ht="12" x14ac:dyDescent="0.3">
      <c r="E315" s="49"/>
      <c r="F315" s="49"/>
      <c r="K315" s="49"/>
    </row>
    <row r="316" spans="5:11" ht="12" x14ac:dyDescent="0.3">
      <c r="E316" s="49"/>
      <c r="F316" s="49"/>
      <c r="K316" s="49"/>
    </row>
    <row r="317" spans="5:11" ht="12" x14ac:dyDescent="0.3">
      <c r="E317" s="49"/>
      <c r="F317" s="49"/>
      <c r="K317" s="49"/>
    </row>
    <row r="318" spans="5:11" ht="12" x14ac:dyDescent="0.3">
      <c r="E318" s="49"/>
      <c r="F318" s="49"/>
      <c r="K318" s="49"/>
    </row>
    <row r="319" spans="5:11" ht="12" x14ac:dyDescent="0.3">
      <c r="E319" s="49"/>
      <c r="F319" s="49"/>
      <c r="K319" s="49"/>
    </row>
    <row r="320" spans="5:11" ht="12" x14ac:dyDescent="0.3">
      <c r="E320" s="49"/>
      <c r="F320" s="49"/>
      <c r="K320" s="49"/>
    </row>
    <row r="321" spans="5:11" ht="12" x14ac:dyDescent="0.3">
      <c r="E321" s="49"/>
      <c r="F321" s="49"/>
      <c r="K321" s="49"/>
    </row>
    <row r="322" spans="5:11" ht="12" x14ac:dyDescent="0.3">
      <c r="E322" s="49"/>
      <c r="F322" s="49"/>
      <c r="K322" s="49"/>
    </row>
    <row r="323" spans="5:11" ht="12" x14ac:dyDescent="0.3">
      <c r="E323" s="49"/>
      <c r="F323" s="49"/>
      <c r="K323" s="49"/>
    </row>
    <row r="324" spans="5:11" ht="12" x14ac:dyDescent="0.3">
      <c r="E324" s="49"/>
      <c r="F324" s="49"/>
      <c r="K324" s="49"/>
    </row>
    <row r="325" spans="5:11" ht="12" x14ac:dyDescent="0.3">
      <c r="E325" s="49"/>
      <c r="F325" s="49"/>
      <c r="K325" s="49"/>
    </row>
    <row r="326" spans="5:11" ht="12" x14ac:dyDescent="0.3">
      <c r="E326" s="49"/>
      <c r="F326" s="49"/>
      <c r="K326" s="49"/>
    </row>
    <row r="327" spans="5:11" ht="12" x14ac:dyDescent="0.3">
      <c r="E327" s="49"/>
      <c r="F327" s="49"/>
      <c r="K327" s="49"/>
    </row>
    <row r="328" spans="5:11" ht="12" x14ac:dyDescent="0.3">
      <c r="E328" s="49"/>
      <c r="F328" s="49"/>
      <c r="K328" s="49"/>
    </row>
    <row r="329" spans="5:11" ht="12" x14ac:dyDescent="0.3">
      <c r="E329" s="49"/>
      <c r="F329" s="49"/>
      <c r="K329" s="49"/>
    </row>
    <row r="330" spans="5:11" ht="12" x14ac:dyDescent="0.3">
      <c r="E330" s="49"/>
      <c r="F330" s="49"/>
      <c r="K330" s="49"/>
    </row>
    <row r="331" spans="5:11" ht="12" x14ac:dyDescent="0.3">
      <c r="E331" s="49"/>
      <c r="F331" s="49"/>
      <c r="K331" s="49"/>
    </row>
    <row r="332" spans="5:11" ht="12" x14ac:dyDescent="0.3">
      <c r="E332" s="49"/>
      <c r="F332" s="49"/>
      <c r="K332" s="49"/>
    </row>
    <row r="333" spans="5:11" ht="12" x14ac:dyDescent="0.3">
      <c r="E333" s="49"/>
      <c r="F333" s="49"/>
      <c r="K333" s="49"/>
    </row>
    <row r="334" spans="5:11" ht="12" x14ac:dyDescent="0.3">
      <c r="E334" s="49"/>
      <c r="F334" s="49"/>
      <c r="K334" s="49"/>
    </row>
    <row r="335" spans="5:11" ht="12" x14ac:dyDescent="0.3">
      <c r="E335" s="49"/>
      <c r="F335" s="49"/>
      <c r="K335" s="49"/>
    </row>
    <row r="336" spans="5:11" ht="12" x14ac:dyDescent="0.3">
      <c r="E336" s="49"/>
      <c r="F336" s="49"/>
      <c r="K336" s="49"/>
    </row>
    <row r="337" spans="5:11" ht="12" x14ac:dyDescent="0.3">
      <c r="E337" s="49"/>
      <c r="F337" s="49"/>
      <c r="K337" s="49"/>
    </row>
    <row r="338" spans="5:11" ht="12" x14ac:dyDescent="0.3">
      <c r="E338" s="49"/>
      <c r="F338" s="49"/>
      <c r="K338" s="49"/>
    </row>
    <row r="339" spans="5:11" ht="12" x14ac:dyDescent="0.3">
      <c r="E339" s="49"/>
      <c r="F339" s="49"/>
      <c r="K339" s="49"/>
    </row>
    <row r="340" spans="5:11" ht="12" x14ac:dyDescent="0.3">
      <c r="E340" s="49"/>
      <c r="F340" s="49"/>
      <c r="K340" s="49"/>
    </row>
    <row r="341" spans="5:11" ht="12" x14ac:dyDescent="0.3">
      <c r="E341" s="49"/>
      <c r="F341" s="49"/>
      <c r="K341" s="49"/>
    </row>
    <row r="342" spans="5:11" ht="12" x14ac:dyDescent="0.3">
      <c r="E342" s="49"/>
      <c r="F342" s="49"/>
      <c r="K342" s="49"/>
    </row>
    <row r="343" spans="5:11" ht="12" x14ac:dyDescent="0.3">
      <c r="E343" s="49"/>
      <c r="F343" s="49"/>
      <c r="K343" s="49"/>
    </row>
    <row r="344" spans="5:11" ht="12" x14ac:dyDescent="0.3">
      <c r="E344" s="49"/>
      <c r="F344" s="49"/>
      <c r="K344" s="49"/>
    </row>
    <row r="345" spans="5:11" ht="12" x14ac:dyDescent="0.3">
      <c r="E345" s="49"/>
      <c r="F345" s="49"/>
      <c r="K345" s="49"/>
    </row>
    <row r="346" spans="5:11" ht="12" x14ac:dyDescent="0.3">
      <c r="E346" s="49"/>
      <c r="F346" s="49"/>
      <c r="K346" s="49"/>
    </row>
    <row r="347" spans="5:11" ht="12" x14ac:dyDescent="0.3">
      <c r="E347" s="49"/>
      <c r="F347" s="49"/>
      <c r="K347" s="49"/>
    </row>
    <row r="348" spans="5:11" ht="12" x14ac:dyDescent="0.3">
      <c r="E348" s="49"/>
      <c r="F348" s="49"/>
      <c r="K348" s="49"/>
    </row>
    <row r="349" spans="5:11" ht="12" x14ac:dyDescent="0.3">
      <c r="E349" s="49"/>
      <c r="F349" s="49"/>
      <c r="K349" s="49"/>
    </row>
    <row r="350" spans="5:11" ht="12" x14ac:dyDescent="0.3">
      <c r="E350" s="49"/>
      <c r="F350" s="49"/>
      <c r="K350" s="49"/>
    </row>
    <row r="351" spans="5:11" ht="12" x14ac:dyDescent="0.3">
      <c r="E351" s="49"/>
      <c r="F351" s="49"/>
      <c r="K351" s="49"/>
    </row>
    <row r="352" spans="5:11" ht="12" x14ac:dyDescent="0.3">
      <c r="E352" s="49"/>
      <c r="F352" s="49"/>
      <c r="K352" s="49"/>
    </row>
    <row r="353" spans="5:11" ht="12" x14ac:dyDescent="0.3">
      <c r="E353" s="49"/>
      <c r="F353" s="49"/>
      <c r="K353" s="49"/>
    </row>
    <row r="354" spans="5:11" ht="12" x14ac:dyDescent="0.3">
      <c r="E354" s="49"/>
      <c r="F354" s="49"/>
      <c r="K354" s="49"/>
    </row>
    <row r="355" spans="5:11" ht="12" x14ac:dyDescent="0.3">
      <c r="E355" s="49"/>
      <c r="F355" s="49"/>
      <c r="K355" s="49"/>
    </row>
    <row r="356" spans="5:11" ht="12" x14ac:dyDescent="0.3">
      <c r="E356" s="49"/>
      <c r="F356" s="49"/>
      <c r="K356" s="49"/>
    </row>
    <row r="357" spans="5:11" ht="12" x14ac:dyDescent="0.3">
      <c r="E357" s="49"/>
      <c r="F357" s="49"/>
      <c r="K357" s="49"/>
    </row>
    <row r="358" spans="5:11" ht="12" x14ac:dyDescent="0.3">
      <c r="E358" s="49"/>
      <c r="F358" s="49"/>
      <c r="K358" s="49"/>
    </row>
    <row r="359" spans="5:11" ht="12" x14ac:dyDescent="0.3">
      <c r="E359" s="49"/>
      <c r="F359" s="49"/>
      <c r="K359" s="49"/>
    </row>
    <row r="360" spans="5:11" ht="12" x14ac:dyDescent="0.3">
      <c r="E360" s="49"/>
      <c r="F360" s="49"/>
      <c r="K360" s="49"/>
    </row>
    <row r="361" spans="5:11" ht="12" x14ac:dyDescent="0.3">
      <c r="E361" s="49"/>
      <c r="F361" s="49"/>
      <c r="K361" s="49"/>
    </row>
    <row r="362" spans="5:11" ht="12" x14ac:dyDescent="0.3">
      <c r="E362" s="49"/>
      <c r="F362" s="49"/>
      <c r="K362" s="49"/>
    </row>
    <row r="363" spans="5:11" ht="12" x14ac:dyDescent="0.3">
      <c r="E363" s="49"/>
      <c r="F363" s="49"/>
      <c r="K363" s="49"/>
    </row>
    <row r="364" spans="5:11" ht="12" x14ac:dyDescent="0.3">
      <c r="E364" s="49"/>
      <c r="F364" s="49"/>
      <c r="K364" s="49"/>
    </row>
    <row r="365" spans="5:11" ht="12" x14ac:dyDescent="0.3">
      <c r="E365" s="49"/>
      <c r="F365" s="49"/>
      <c r="K365" s="49"/>
    </row>
    <row r="366" spans="5:11" ht="12" x14ac:dyDescent="0.3">
      <c r="E366" s="49"/>
      <c r="F366" s="49"/>
      <c r="K366" s="49"/>
    </row>
    <row r="367" spans="5:11" ht="12" x14ac:dyDescent="0.3">
      <c r="E367" s="49"/>
      <c r="F367" s="49"/>
      <c r="K367" s="49"/>
    </row>
    <row r="368" spans="5:11" ht="12" x14ac:dyDescent="0.3">
      <c r="E368" s="49"/>
      <c r="F368" s="49"/>
      <c r="K368" s="49"/>
    </row>
    <row r="369" spans="5:11" ht="12" x14ac:dyDescent="0.3">
      <c r="E369" s="49"/>
      <c r="F369" s="49"/>
      <c r="K369" s="49"/>
    </row>
    <row r="370" spans="5:11" ht="12" x14ac:dyDescent="0.3">
      <c r="E370" s="49"/>
      <c r="F370" s="49"/>
      <c r="K370" s="49"/>
    </row>
    <row r="371" spans="5:11" ht="12" x14ac:dyDescent="0.3">
      <c r="E371" s="49"/>
      <c r="F371" s="49"/>
      <c r="K371" s="49"/>
    </row>
    <row r="372" spans="5:11" ht="12" x14ac:dyDescent="0.3">
      <c r="E372" s="49"/>
      <c r="F372" s="49"/>
      <c r="K372" s="49"/>
    </row>
    <row r="373" spans="5:11" ht="12" x14ac:dyDescent="0.3">
      <c r="E373" s="49"/>
      <c r="F373" s="49"/>
      <c r="K373" s="49"/>
    </row>
    <row r="374" spans="5:11" ht="12" x14ac:dyDescent="0.3">
      <c r="E374" s="49"/>
      <c r="F374" s="49"/>
      <c r="K374" s="49"/>
    </row>
    <row r="375" spans="5:11" ht="12" x14ac:dyDescent="0.3">
      <c r="E375" s="49"/>
      <c r="F375" s="49"/>
      <c r="K375" s="49"/>
    </row>
    <row r="376" spans="5:11" ht="12" x14ac:dyDescent="0.3">
      <c r="E376" s="49"/>
      <c r="F376" s="49"/>
      <c r="K376" s="49"/>
    </row>
    <row r="377" spans="5:11" ht="12" x14ac:dyDescent="0.3">
      <c r="E377" s="49"/>
      <c r="F377" s="49"/>
      <c r="K377" s="49"/>
    </row>
    <row r="378" spans="5:11" ht="12" x14ac:dyDescent="0.3">
      <c r="E378" s="49"/>
      <c r="F378" s="49"/>
      <c r="K378" s="49"/>
    </row>
    <row r="379" spans="5:11" ht="12" x14ac:dyDescent="0.3">
      <c r="E379" s="49"/>
      <c r="F379" s="49"/>
      <c r="K379" s="49"/>
    </row>
    <row r="380" spans="5:11" ht="12" x14ac:dyDescent="0.3">
      <c r="E380" s="49"/>
      <c r="F380" s="49"/>
      <c r="K380" s="49"/>
    </row>
    <row r="381" spans="5:11" ht="12" x14ac:dyDescent="0.3">
      <c r="E381" s="49"/>
      <c r="F381" s="49"/>
      <c r="K381" s="49"/>
    </row>
    <row r="382" spans="5:11" ht="12" x14ac:dyDescent="0.3">
      <c r="E382" s="49"/>
      <c r="F382" s="49"/>
      <c r="K382" s="49"/>
    </row>
    <row r="383" spans="5:11" ht="12" x14ac:dyDescent="0.3">
      <c r="E383" s="49"/>
      <c r="F383" s="49"/>
      <c r="K383" s="49"/>
    </row>
    <row r="384" spans="5:11" ht="12" x14ac:dyDescent="0.3">
      <c r="E384" s="49"/>
      <c r="F384" s="49"/>
      <c r="K384" s="49"/>
    </row>
    <row r="385" spans="5:11" ht="12" x14ac:dyDescent="0.3">
      <c r="E385" s="49"/>
      <c r="F385" s="49"/>
      <c r="K385" s="49"/>
    </row>
    <row r="386" spans="5:11" ht="12" x14ac:dyDescent="0.3">
      <c r="E386" s="49"/>
      <c r="F386" s="49"/>
      <c r="K386" s="49"/>
    </row>
    <row r="387" spans="5:11" ht="12" x14ac:dyDescent="0.3">
      <c r="E387" s="49"/>
      <c r="F387" s="49"/>
      <c r="K387" s="49"/>
    </row>
    <row r="388" spans="5:11" ht="12" x14ac:dyDescent="0.3">
      <c r="E388" s="49"/>
      <c r="F388" s="49"/>
      <c r="K388" s="49"/>
    </row>
    <row r="389" spans="5:11" ht="12" x14ac:dyDescent="0.3">
      <c r="E389" s="49"/>
      <c r="F389" s="49"/>
      <c r="K389" s="49"/>
    </row>
    <row r="390" spans="5:11" ht="12" x14ac:dyDescent="0.3">
      <c r="E390" s="49"/>
      <c r="F390" s="49"/>
      <c r="K390" s="49"/>
    </row>
    <row r="391" spans="5:11" ht="12" x14ac:dyDescent="0.3">
      <c r="E391" s="49"/>
      <c r="F391" s="49"/>
      <c r="K391" s="49"/>
    </row>
    <row r="392" spans="5:11" ht="12" x14ac:dyDescent="0.3">
      <c r="E392" s="49"/>
      <c r="F392" s="49"/>
      <c r="K392" s="49"/>
    </row>
    <row r="393" spans="5:11" ht="12" x14ac:dyDescent="0.3">
      <c r="E393" s="49"/>
      <c r="F393" s="49"/>
      <c r="K393" s="49"/>
    </row>
    <row r="394" spans="5:11" ht="12" x14ac:dyDescent="0.3">
      <c r="E394" s="49"/>
      <c r="F394" s="49"/>
      <c r="K394" s="49"/>
    </row>
    <row r="395" spans="5:11" ht="12" x14ac:dyDescent="0.3">
      <c r="E395" s="49"/>
      <c r="F395" s="49"/>
      <c r="K395" s="49"/>
    </row>
    <row r="396" spans="5:11" ht="12" x14ac:dyDescent="0.3">
      <c r="E396" s="49"/>
      <c r="F396" s="49"/>
      <c r="K396" s="49"/>
    </row>
    <row r="397" spans="5:11" ht="12" x14ac:dyDescent="0.3">
      <c r="E397" s="49"/>
      <c r="F397" s="49"/>
      <c r="K397" s="49"/>
    </row>
    <row r="398" spans="5:11" ht="12" x14ac:dyDescent="0.3">
      <c r="E398" s="49"/>
      <c r="F398" s="49"/>
      <c r="K398" s="49"/>
    </row>
    <row r="399" spans="5:11" ht="12" x14ac:dyDescent="0.3">
      <c r="E399" s="49"/>
      <c r="F399" s="49"/>
      <c r="K399" s="49"/>
    </row>
    <row r="400" spans="5:11" ht="12" x14ac:dyDescent="0.3">
      <c r="E400" s="49"/>
      <c r="F400" s="49"/>
      <c r="K400" s="49"/>
    </row>
    <row r="401" spans="5:11" ht="12" x14ac:dyDescent="0.3">
      <c r="E401" s="49"/>
      <c r="F401" s="49"/>
      <c r="K401" s="49"/>
    </row>
    <row r="402" spans="5:11" ht="12" x14ac:dyDescent="0.3">
      <c r="E402" s="49"/>
      <c r="F402" s="49"/>
      <c r="K402" s="49"/>
    </row>
    <row r="403" spans="5:11" ht="12" x14ac:dyDescent="0.3">
      <c r="E403" s="49"/>
      <c r="F403" s="49"/>
      <c r="K403" s="49"/>
    </row>
    <row r="404" spans="5:11" ht="12" x14ac:dyDescent="0.3">
      <c r="E404" s="49"/>
      <c r="F404" s="49"/>
      <c r="K404" s="49"/>
    </row>
    <row r="405" spans="5:11" ht="12" x14ac:dyDescent="0.3">
      <c r="E405" s="49"/>
      <c r="F405" s="49"/>
      <c r="K405" s="49"/>
    </row>
    <row r="406" spans="5:11" ht="12" x14ac:dyDescent="0.3">
      <c r="E406" s="49"/>
      <c r="F406" s="49"/>
      <c r="K406" s="49"/>
    </row>
    <row r="407" spans="5:11" ht="12" x14ac:dyDescent="0.3">
      <c r="E407" s="49"/>
      <c r="F407" s="49"/>
      <c r="K407" s="49"/>
    </row>
    <row r="408" spans="5:11" ht="12" x14ac:dyDescent="0.3">
      <c r="E408" s="49"/>
      <c r="F408" s="49"/>
      <c r="K408" s="49"/>
    </row>
    <row r="409" spans="5:11" ht="12" x14ac:dyDescent="0.3">
      <c r="E409" s="49"/>
      <c r="F409" s="49"/>
      <c r="K409" s="49"/>
    </row>
    <row r="410" spans="5:11" ht="12" x14ac:dyDescent="0.3">
      <c r="E410" s="49"/>
      <c r="F410" s="49"/>
      <c r="K410" s="49"/>
    </row>
    <row r="411" spans="5:11" ht="12" x14ac:dyDescent="0.3">
      <c r="E411" s="49"/>
      <c r="F411" s="49"/>
      <c r="K411" s="49"/>
    </row>
    <row r="412" spans="5:11" ht="12" x14ac:dyDescent="0.3">
      <c r="E412" s="49"/>
      <c r="F412" s="49"/>
      <c r="K412" s="49"/>
    </row>
    <row r="413" spans="5:11" ht="12" x14ac:dyDescent="0.3">
      <c r="E413" s="49"/>
      <c r="F413" s="49"/>
      <c r="K413" s="49"/>
    </row>
    <row r="414" spans="5:11" ht="12" x14ac:dyDescent="0.3">
      <c r="E414" s="49"/>
      <c r="F414" s="49"/>
      <c r="K414" s="49"/>
    </row>
    <row r="415" spans="5:11" ht="12" x14ac:dyDescent="0.3">
      <c r="E415" s="49"/>
      <c r="F415" s="49"/>
      <c r="K415" s="49"/>
    </row>
    <row r="416" spans="5:11" ht="12" x14ac:dyDescent="0.3">
      <c r="E416" s="49"/>
      <c r="F416" s="49"/>
      <c r="K416" s="49"/>
    </row>
    <row r="417" spans="5:11" ht="12" x14ac:dyDescent="0.3">
      <c r="E417" s="49"/>
      <c r="F417" s="49"/>
      <c r="K417" s="49"/>
    </row>
    <row r="418" spans="5:11" ht="12" x14ac:dyDescent="0.3">
      <c r="E418" s="49"/>
      <c r="F418" s="49"/>
      <c r="K418" s="49"/>
    </row>
    <row r="419" spans="5:11" ht="12" x14ac:dyDescent="0.3">
      <c r="E419" s="49"/>
      <c r="F419" s="49"/>
      <c r="K419" s="49"/>
    </row>
    <row r="420" spans="5:11" ht="12" x14ac:dyDescent="0.3">
      <c r="E420" s="49"/>
      <c r="F420" s="49"/>
      <c r="K420" s="49"/>
    </row>
    <row r="421" spans="5:11" ht="12" x14ac:dyDescent="0.3">
      <c r="E421" s="49"/>
      <c r="F421" s="49"/>
      <c r="K421" s="49"/>
    </row>
    <row r="422" spans="5:11" ht="12" x14ac:dyDescent="0.3">
      <c r="E422" s="49"/>
      <c r="F422" s="49"/>
      <c r="K422" s="49"/>
    </row>
    <row r="423" spans="5:11" ht="12" x14ac:dyDescent="0.3">
      <c r="E423" s="49"/>
      <c r="F423" s="49"/>
      <c r="K423" s="49"/>
    </row>
    <row r="424" spans="5:11" ht="12" x14ac:dyDescent="0.3">
      <c r="E424" s="49"/>
      <c r="F424" s="49"/>
      <c r="K424" s="49"/>
    </row>
    <row r="425" spans="5:11" ht="12" x14ac:dyDescent="0.3">
      <c r="E425" s="49"/>
      <c r="F425" s="49"/>
      <c r="K425" s="49"/>
    </row>
    <row r="426" spans="5:11" ht="12" x14ac:dyDescent="0.3">
      <c r="E426" s="49"/>
      <c r="F426" s="49"/>
      <c r="K426" s="49"/>
    </row>
    <row r="427" spans="5:11" ht="12" x14ac:dyDescent="0.3">
      <c r="E427" s="49"/>
      <c r="F427" s="49"/>
      <c r="K427" s="49"/>
    </row>
    <row r="428" spans="5:11" ht="12" x14ac:dyDescent="0.3">
      <c r="E428" s="49"/>
      <c r="F428" s="49"/>
      <c r="K428" s="49"/>
    </row>
    <row r="429" spans="5:11" ht="12" x14ac:dyDescent="0.3">
      <c r="E429" s="49"/>
      <c r="F429" s="49"/>
      <c r="K429" s="49"/>
    </row>
    <row r="430" spans="5:11" ht="12" x14ac:dyDescent="0.3">
      <c r="E430" s="49"/>
      <c r="F430" s="49"/>
      <c r="K430" s="49"/>
    </row>
    <row r="431" spans="5:11" ht="12" x14ac:dyDescent="0.3">
      <c r="E431" s="49"/>
      <c r="F431" s="49"/>
      <c r="K431" s="49"/>
    </row>
    <row r="432" spans="5:11" ht="12" x14ac:dyDescent="0.3">
      <c r="E432" s="49"/>
      <c r="F432" s="49"/>
      <c r="K432" s="49"/>
    </row>
    <row r="433" spans="5:11" ht="12" x14ac:dyDescent="0.3">
      <c r="E433" s="49"/>
      <c r="F433" s="49"/>
      <c r="K433" s="49"/>
    </row>
    <row r="434" spans="5:11" ht="12" x14ac:dyDescent="0.3">
      <c r="E434" s="49"/>
      <c r="F434" s="49"/>
      <c r="K434" s="49"/>
    </row>
    <row r="435" spans="5:11" ht="12" x14ac:dyDescent="0.3">
      <c r="E435" s="49"/>
      <c r="F435" s="49"/>
      <c r="K435" s="49"/>
    </row>
    <row r="436" spans="5:11" ht="12" x14ac:dyDescent="0.3">
      <c r="E436" s="49"/>
      <c r="F436" s="49"/>
      <c r="K436" s="49"/>
    </row>
    <row r="437" spans="5:11" ht="12" x14ac:dyDescent="0.3">
      <c r="E437" s="49"/>
      <c r="F437" s="49"/>
      <c r="K437" s="49"/>
    </row>
    <row r="438" spans="5:11" ht="12" x14ac:dyDescent="0.3">
      <c r="E438" s="49"/>
      <c r="F438" s="49"/>
      <c r="K438" s="49"/>
    </row>
    <row r="439" spans="5:11" ht="12" x14ac:dyDescent="0.3">
      <c r="E439" s="49"/>
      <c r="F439" s="49"/>
      <c r="K439" s="49"/>
    </row>
    <row r="440" spans="5:11" ht="12" x14ac:dyDescent="0.3">
      <c r="E440" s="49"/>
      <c r="F440" s="49"/>
      <c r="K440" s="49"/>
    </row>
    <row r="441" spans="5:11" ht="12" x14ac:dyDescent="0.3">
      <c r="E441" s="49"/>
      <c r="F441" s="49"/>
      <c r="K441" s="49"/>
    </row>
    <row r="442" spans="5:11" ht="12" x14ac:dyDescent="0.3">
      <c r="E442" s="49"/>
      <c r="F442" s="49"/>
      <c r="K442" s="49"/>
    </row>
    <row r="443" spans="5:11" ht="12" x14ac:dyDescent="0.3">
      <c r="E443" s="49"/>
      <c r="F443" s="49"/>
      <c r="K443" s="49"/>
    </row>
    <row r="444" spans="5:11" ht="12" x14ac:dyDescent="0.3">
      <c r="E444" s="49"/>
      <c r="F444" s="49"/>
      <c r="K444" s="49"/>
    </row>
    <row r="445" spans="5:11" ht="12" x14ac:dyDescent="0.3">
      <c r="E445" s="49"/>
      <c r="F445" s="49"/>
      <c r="K445" s="49"/>
    </row>
    <row r="446" spans="5:11" ht="12" x14ac:dyDescent="0.3">
      <c r="E446" s="49"/>
      <c r="F446" s="49"/>
      <c r="K446" s="49"/>
    </row>
    <row r="447" spans="5:11" ht="12" x14ac:dyDescent="0.3">
      <c r="E447" s="49"/>
      <c r="F447" s="49"/>
      <c r="K447" s="49"/>
    </row>
    <row r="448" spans="5:11" ht="12" x14ac:dyDescent="0.3">
      <c r="E448" s="49"/>
      <c r="F448" s="49"/>
      <c r="K448" s="49"/>
    </row>
    <row r="449" spans="5:11" ht="12" x14ac:dyDescent="0.3">
      <c r="E449" s="49"/>
      <c r="F449" s="49"/>
      <c r="K449" s="49"/>
    </row>
    <row r="450" spans="5:11" ht="12" x14ac:dyDescent="0.3">
      <c r="E450" s="49"/>
      <c r="F450" s="49"/>
      <c r="K450" s="49"/>
    </row>
    <row r="451" spans="5:11" ht="12" x14ac:dyDescent="0.3">
      <c r="E451" s="49"/>
      <c r="F451" s="49"/>
      <c r="K451" s="49"/>
    </row>
    <row r="452" spans="5:11" ht="12" x14ac:dyDescent="0.3">
      <c r="E452" s="49"/>
      <c r="F452" s="49"/>
      <c r="K452" s="49"/>
    </row>
    <row r="453" spans="5:11" ht="12" x14ac:dyDescent="0.3">
      <c r="E453" s="49"/>
      <c r="F453" s="49"/>
      <c r="K453" s="49"/>
    </row>
    <row r="454" spans="5:11" ht="12" x14ac:dyDescent="0.3">
      <c r="E454" s="49"/>
      <c r="F454" s="49"/>
      <c r="K454" s="49"/>
    </row>
    <row r="455" spans="5:11" ht="12" x14ac:dyDescent="0.3">
      <c r="E455" s="49"/>
      <c r="F455" s="49"/>
      <c r="K455" s="49"/>
    </row>
    <row r="456" spans="5:11" ht="12" x14ac:dyDescent="0.3">
      <c r="E456" s="49"/>
      <c r="F456" s="49"/>
      <c r="K456" s="49"/>
    </row>
    <row r="457" spans="5:11" ht="12" x14ac:dyDescent="0.3">
      <c r="E457" s="49"/>
      <c r="F457" s="49"/>
      <c r="K457" s="49"/>
    </row>
    <row r="458" spans="5:11" ht="12" x14ac:dyDescent="0.3">
      <c r="E458" s="49"/>
      <c r="F458" s="49"/>
      <c r="K458" s="49"/>
    </row>
    <row r="459" spans="5:11" ht="12" x14ac:dyDescent="0.3">
      <c r="E459" s="49"/>
      <c r="F459" s="49"/>
      <c r="K459" s="49"/>
    </row>
    <row r="460" spans="5:11" ht="12" x14ac:dyDescent="0.3">
      <c r="E460" s="49"/>
      <c r="F460" s="49"/>
      <c r="K460" s="49"/>
    </row>
    <row r="461" spans="5:11" ht="12" x14ac:dyDescent="0.3">
      <c r="E461" s="49"/>
      <c r="F461" s="49"/>
      <c r="K461" s="49"/>
    </row>
    <row r="462" spans="5:11" ht="12" x14ac:dyDescent="0.3">
      <c r="E462" s="49"/>
      <c r="F462" s="49"/>
      <c r="K462" s="49"/>
    </row>
    <row r="463" spans="5:11" ht="12" x14ac:dyDescent="0.3">
      <c r="E463" s="49"/>
      <c r="F463" s="49"/>
      <c r="K463" s="49"/>
    </row>
    <row r="464" spans="5:11" ht="12" x14ac:dyDescent="0.3">
      <c r="E464" s="49"/>
      <c r="F464" s="49"/>
      <c r="K464" s="49"/>
    </row>
    <row r="465" spans="5:11" ht="12" x14ac:dyDescent="0.3">
      <c r="E465" s="49"/>
      <c r="F465" s="49"/>
      <c r="K465" s="49"/>
    </row>
    <row r="466" spans="5:11" ht="12" x14ac:dyDescent="0.3">
      <c r="E466" s="49"/>
      <c r="F466" s="49"/>
      <c r="K466" s="49"/>
    </row>
    <row r="467" spans="5:11" ht="12" x14ac:dyDescent="0.3">
      <c r="E467" s="49"/>
      <c r="F467" s="49"/>
      <c r="K467" s="49"/>
    </row>
    <row r="468" spans="5:11" ht="12" x14ac:dyDescent="0.3">
      <c r="E468" s="49"/>
      <c r="F468" s="49"/>
      <c r="K468" s="49"/>
    </row>
    <row r="469" spans="5:11" ht="12" x14ac:dyDescent="0.3">
      <c r="E469" s="49"/>
      <c r="F469" s="49"/>
      <c r="K469" s="49"/>
    </row>
    <row r="470" spans="5:11" ht="12" x14ac:dyDescent="0.3">
      <c r="E470" s="49"/>
      <c r="F470" s="49"/>
      <c r="K470" s="49"/>
    </row>
    <row r="471" spans="5:11" ht="12" x14ac:dyDescent="0.3">
      <c r="E471" s="49"/>
      <c r="F471" s="49"/>
      <c r="K471" s="49"/>
    </row>
    <row r="472" spans="5:11" ht="12" x14ac:dyDescent="0.3">
      <c r="E472" s="49"/>
      <c r="F472" s="49"/>
      <c r="K472" s="49"/>
    </row>
    <row r="473" spans="5:11" ht="12" x14ac:dyDescent="0.3">
      <c r="E473" s="49"/>
      <c r="F473" s="49"/>
      <c r="K473" s="49"/>
    </row>
    <row r="474" spans="5:11" ht="12" x14ac:dyDescent="0.3">
      <c r="E474" s="49"/>
      <c r="F474" s="49"/>
      <c r="K474" s="49"/>
    </row>
    <row r="475" spans="5:11" ht="12" x14ac:dyDescent="0.3">
      <c r="E475" s="49"/>
      <c r="F475" s="49"/>
      <c r="K475" s="49"/>
    </row>
    <row r="476" spans="5:11" ht="12" x14ac:dyDescent="0.3">
      <c r="E476" s="49"/>
      <c r="F476" s="49"/>
      <c r="K476" s="49"/>
    </row>
    <row r="477" spans="5:11" ht="12" x14ac:dyDescent="0.3">
      <c r="E477" s="49"/>
      <c r="F477" s="49"/>
      <c r="K477" s="49"/>
    </row>
    <row r="478" spans="5:11" ht="12" x14ac:dyDescent="0.3">
      <c r="E478" s="49"/>
      <c r="F478" s="49"/>
      <c r="K478" s="49"/>
    </row>
    <row r="479" spans="5:11" ht="12" x14ac:dyDescent="0.3">
      <c r="E479" s="49"/>
      <c r="F479" s="49"/>
      <c r="K479" s="49"/>
    </row>
    <row r="480" spans="5:11" ht="12" x14ac:dyDescent="0.3">
      <c r="E480" s="49"/>
      <c r="F480" s="49"/>
      <c r="K480" s="49"/>
    </row>
    <row r="481" spans="5:11" ht="12" x14ac:dyDescent="0.3">
      <c r="E481" s="49"/>
      <c r="F481" s="49"/>
      <c r="K481" s="49"/>
    </row>
    <row r="482" spans="5:11" ht="12" x14ac:dyDescent="0.3">
      <c r="E482" s="49"/>
      <c r="F482" s="49"/>
      <c r="K482" s="49"/>
    </row>
    <row r="483" spans="5:11" ht="12" x14ac:dyDescent="0.3">
      <c r="E483" s="49"/>
      <c r="F483" s="49"/>
      <c r="K483" s="49"/>
    </row>
    <row r="484" spans="5:11" ht="12" x14ac:dyDescent="0.3">
      <c r="E484" s="49"/>
      <c r="F484" s="49"/>
      <c r="K484" s="49"/>
    </row>
    <row r="485" spans="5:11" ht="12" x14ac:dyDescent="0.3">
      <c r="E485" s="49"/>
      <c r="F485" s="49"/>
      <c r="K485" s="49"/>
    </row>
    <row r="486" spans="5:11" ht="12" x14ac:dyDescent="0.3">
      <c r="E486" s="49"/>
      <c r="F486" s="49"/>
      <c r="K486" s="49"/>
    </row>
    <row r="487" spans="5:11" ht="12" x14ac:dyDescent="0.3">
      <c r="E487" s="49"/>
      <c r="F487" s="49"/>
      <c r="K487" s="49"/>
    </row>
    <row r="488" spans="5:11" ht="12" x14ac:dyDescent="0.3">
      <c r="E488" s="49"/>
      <c r="F488" s="49"/>
      <c r="K488" s="49"/>
    </row>
    <row r="489" spans="5:11" ht="12" x14ac:dyDescent="0.3">
      <c r="E489" s="49"/>
      <c r="F489" s="49"/>
      <c r="K489" s="49"/>
    </row>
    <row r="490" spans="5:11" ht="12" x14ac:dyDescent="0.3">
      <c r="E490" s="49"/>
      <c r="F490" s="49"/>
      <c r="K490" s="49"/>
    </row>
    <row r="491" spans="5:11" ht="12" x14ac:dyDescent="0.3">
      <c r="E491" s="49"/>
      <c r="F491" s="49"/>
      <c r="K491" s="49"/>
    </row>
    <row r="492" spans="5:11" ht="12" x14ac:dyDescent="0.3">
      <c r="E492" s="49"/>
      <c r="F492" s="49"/>
      <c r="K492" s="49"/>
    </row>
    <row r="493" spans="5:11" ht="12" x14ac:dyDescent="0.3">
      <c r="E493" s="49"/>
      <c r="F493" s="49"/>
      <c r="K493" s="49"/>
    </row>
    <row r="494" spans="5:11" ht="12" x14ac:dyDescent="0.3">
      <c r="E494" s="49"/>
      <c r="F494" s="49"/>
      <c r="K494" s="49"/>
    </row>
    <row r="495" spans="5:11" ht="12" x14ac:dyDescent="0.3">
      <c r="E495" s="49"/>
      <c r="F495" s="49"/>
      <c r="K495" s="49"/>
    </row>
    <row r="496" spans="5:11" ht="12" x14ac:dyDescent="0.3">
      <c r="E496" s="49"/>
      <c r="F496" s="49"/>
      <c r="K496" s="49"/>
    </row>
    <row r="497" spans="5:11" ht="12" x14ac:dyDescent="0.3">
      <c r="E497" s="49"/>
      <c r="F497" s="49"/>
      <c r="K497" s="49"/>
    </row>
    <row r="498" spans="5:11" ht="12" x14ac:dyDescent="0.3">
      <c r="E498" s="49"/>
      <c r="F498" s="49"/>
      <c r="K498" s="49"/>
    </row>
    <row r="499" spans="5:11" ht="12" x14ac:dyDescent="0.3">
      <c r="E499" s="49"/>
      <c r="F499" s="49"/>
      <c r="K499" s="49"/>
    </row>
    <row r="500" spans="5:11" ht="12" x14ac:dyDescent="0.3">
      <c r="E500" s="49"/>
      <c r="F500" s="49"/>
      <c r="K500" s="49"/>
    </row>
    <row r="501" spans="5:11" ht="12" x14ac:dyDescent="0.3">
      <c r="E501" s="49"/>
      <c r="F501" s="49"/>
      <c r="K501" s="49"/>
    </row>
    <row r="502" spans="5:11" ht="12" x14ac:dyDescent="0.3">
      <c r="E502" s="49"/>
      <c r="F502" s="49"/>
      <c r="K502" s="49"/>
    </row>
    <row r="503" spans="5:11" ht="12" x14ac:dyDescent="0.3">
      <c r="E503" s="49"/>
      <c r="F503" s="49"/>
      <c r="K503" s="49"/>
    </row>
    <row r="504" spans="5:11" ht="12" x14ac:dyDescent="0.3">
      <c r="E504" s="49"/>
      <c r="F504" s="49"/>
      <c r="K504" s="49"/>
    </row>
    <row r="505" spans="5:11" ht="12" x14ac:dyDescent="0.3">
      <c r="E505" s="49"/>
      <c r="F505" s="49"/>
      <c r="K505" s="49"/>
    </row>
    <row r="506" spans="5:11" ht="12" x14ac:dyDescent="0.3">
      <c r="E506" s="49"/>
      <c r="F506" s="49"/>
      <c r="K506" s="49"/>
    </row>
    <row r="507" spans="5:11" ht="12" x14ac:dyDescent="0.3">
      <c r="E507" s="49"/>
      <c r="F507" s="49"/>
      <c r="K507" s="49"/>
    </row>
    <row r="508" spans="5:11" ht="12" x14ac:dyDescent="0.3">
      <c r="E508" s="49"/>
      <c r="F508" s="49"/>
      <c r="K508" s="49"/>
    </row>
    <row r="509" spans="5:11" ht="12" x14ac:dyDescent="0.3">
      <c r="E509" s="49"/>
      <c r="F509" s="49"/>
      <c r="K509" s="49"/>
    </row>
    <row r="510" spans="5:11" ht="12" x14ac:dyDescent="0.3">
      <c r="E510" s="49"/>
      <c r="F510" s="49"/>
      <c r="K510" s="49"/>
    </row>
    <row r="511" spans="5:11" ht="12" x14ac:dyDescent="0.3">
      <c r="E511" s="49"/>
      <c r="F511" s="49"/>
      <c r="K511" s="49"/>
    </row>
    <row r="512" spans="5:11" ht="12" x14ac:dyDescent="0.3">
      <c r="E512" s="49"/>
      <c r="F512" s="49"/>
      <c r="K512" s="49"/>
    </row>
    <row r="513" spans="5:11" ht="12" x14ac:dyDescent="0.3">
      <c r="E513" s="49"/>
      <c r="F513" s="49"/>
      <c r="K513" s="49"/>
    </row>
    <row r="514" spans="5:11" ht="12" x14ac:dyDescent="0.3">
      <c r="E514" s="49"/>
      <c r="F514" s="49"/>
      <c r="K514" s="49"/>
    </row>
    <row r="515" spans="5:11" ht="12" x14ac:dyDescent="0.3">
      <c r="E515" s="49"/>
      <c r="F515" s="49"/>
      <c r="K515" s="49"/>
    </row>
    <row r="516" spans="5:11" ht="12" x14ac:dyDescent="0.3">
      <c r="E516" s="49"/>
      <c r="F516" s="49"/>
      <c r="K516" s="49"/>
    </row>
    <row r="517" spans="5:11" ht="12" x14ac:dyDescent="0.3">
      <c r="E517" s="49"/>
      <c r="F517" s="49"/>
      <c r="K517" s="49"/>
    </row>
    <row r="518" spans="5:11" ht="12" x14ac:dyDescent="0.3">
      <c r="E518" s="49"/>
      <c r="F518" s="49"/>
      <c r="K518" s="49"/>
    </row>
    <row r="519" spans="5:11" ht="12" x14ac:dyDescent="0.3">
      <c r="E519" s="49"/>
      <c r="F519" s="49"/>
      <c r="K519" s="49"/>
    </row>
    <row r="520" spans="5:11" ht="12" x14ac:dyDescent="0.3">
      <c r="E520" s="49"/>
      <c r="F520" s="49"/>
      <c r="K520" s="49"/>
    </row>
    <row r="521" spans="5:11" ht="12" x14ac:dyDescent="0.3">
      <c r="E521" s="49"/>
      <c r="F521" s="49"/>
      <c r="K521" s="49"/>
    </row>
    <row r="522" spans="5:11" ht="12" x14ac:dyDescent="0.3">
      <c r="E522" s="49"/>
      <c r="F522" s="49"/>
      <c r="K522" s="49"/>
    </row>
    <row r="523" spans="5:11" ht="12" x14ac:dyDescent="0.3">
      <c r="E523" s="49"/>
      <c r="F523" s="49"/>
      <c r="K523" s="49"/>
    </row>
    <row r="524" spans="5:11" ht="12" x14ac:dyDescent="0.3">
      <c r="E524" s="49"/>
      <c r="F524" s="49"/>
      <c r="K524" s="49"/>
    </row>
    <row r="525" spans="5:11" ht="12" x14ac:dyDescent="0.3">
      <c r="E525" s="49"/>
      <c r="F525" s="49"/>
      <c r="K525" s="49"/>
    </row>
    <row r="526" spans="5:11" ht="12" x14ac:dyDescent="0.3">
      <c r="E526" s="49"/>
      <c r="F526" s="49"/>
      <c r="K526" s="49"/>
    </row>
    <row r="527" spans="5:11" ht="12" x14ac:dyDescent="0.3">
      <c r="E527" s="49"/>
      <c r="F527" s="49"/>
      <c r="K527" s="49"/>
    </row>
    <row r="528" spans="5:11" ht="12" x14ac:dyDescent="0.3">
      <c r="E528" s="49"/>
      <c r="F528" s="49"/>
      <c r="K528" s="49"/>
    </row>
    <row r="529" spans="5:11" ht="12" x14ac:dyDescent="0.3">
      <c r="E529" s="49"/>
      <c r="F529" s="49"/>
      <c r="K529" s="49"/>
    </row>
    <row r="530" spans="5:11" ht="12" x14ac:dyDescent="0.3">
      <c r="E530" s="49"/>
      <c r="F530" s="49"/>
      <c r="K530" s="49"/>
    </row>
    <row r="531" spans="5:11" ht="12" x14ac:dyDescent="0.3">
      <c r="E531" s="49"/>
      <c r="F531" s="49"/>
      <c r="K531" s="49"/>
    </row>
    <row r="532" spans="5:11" ht="12" x14ac:dyDescent="0.3">
      <c r="E532" s="49"/>
      <c r="F532" s="49"/>
      <c r="K532" s="49"/>
    </row>
    <row r="533" spans="5:11" ht="12" x14ac:dyDescent="0.3">
      <c r="E533" s="49"/>
      <c r="F533" s="49"/>
      <c r="K533" s="49"/>
    </row>
    <row r="534" spans="5:11" ht="12" x14ac:dyDescent="0.3">
      <c r="E534" s="49"/>
      <c r="F534" s="49"/>
      <c r="K534" s="49"/>
    </row>
    <row r="535" spans="5:11" ht="12" x14ac:dyDescent="0.3">
      <c r="E535" s="49"/>
      <c r="F535" s="49"/>
      <c r="K535" s="49"/>
    </row>
    <row r="536" spans="5:11" ht="12" x14ac:dyDescent="0.3">
      <c r="E536" s="49"/>
      <c r="F536" s="49"/>
      <c r="K536" s="49"/>
    </row>
    <row r="537" spans="5:11" ht="12" x14ac:dyDescent="0.3">
      <c r="E537" s="49"/>
      <c r="F537" s="49"/>
      <c r="K537" s="49"/>
    </row>
    <row r="538" spans="5:11" ht="12" x14ac:dyDescent="0.3">
      <c r="E538" s="49"/>
      <c r="F538" s="49"/>
      <c r="K538" s="49"/>
    </row>
    <row r="539" spans="5:11" ht="12" x14ac:dyDescent="0.3">
      <c r="E539" s="49"/>
      <c r="F539" s="49"/>
      <c r="K539" s="49"/>
    </row>
    <row r="540" spans="5:11" ht="12" x14ac:dyDescent="0.3">
      <c r="E540" s="49"/>
      <c r="F540" s="49"/>
      <c r="K540" s="49"/>
    </row>
    <row r="541" spans="5:11" ht="12" x14ac:dyDescent="0.3">
      <c r="E541" s="49"/>
      <c r="F541" s="49"/>
      <c r="K541" s="49"/>
    </row>
    <row r="542" spans="5:11" ht="12" x14ac:dyDescent="0.3">
      <c r="E542" s="49"/>
      <c r="F542" s="49"/>
      <c r="K542" s="49"/>
    </row>
    <row r="543" spans="5:11" ht="12" x14ac:dyDescent="0.3">
      <c r="E543" s="49"/>
      <c r="F543" s="49"/>
      <c r="K543" s="49"/>
    </row>
    <row r="544" spans="5:11" ht="12" x14ac:dyDescent="0.3">
      <c r="E544" s="49"/>
      <c r="F544" s="49"/>
      <c r="K544" s="49"/>
    </row>
    <row r="545" spans="5:11" ht="12" x14ac:dyDescent="0.3">
      <c r="E545" s="49"/>
      <c r="F545" s="49"/>
      <c r="K545" s="49"/>
    </row>
    <row r="546" spans="5:11" ht="12" x14ac:dyDescent="0.3">
      <c r="E546" s="49"/>
      <c r="F546" s="49"/>
      <c r="K546" s="49"/>
    </row>
    <row r="547" spans="5:11" ht="12" x14ac:dyDescent="0.3">
      <c r="E547" s="49"/>
      <c r="F547" s="49"/>
      <c r="K547" s="49"/>
    </row>
    <row r="548" spans="5:11" ht="12" x14ac:dyDescent="0.3">
      <c r="E548" s="49"/>
      <c r="F548" s="49"/>
      <c r="K548" s="49"/>
    </row>
    <row r="549" spans="5:11" ht="12" x14ac:dyDescent="0.3">
      <c r="E549" s="49"/>
      <c r="F549" s="49"/>
      <c r="K549" s="49"/>
    </row>
    <row r="550" spans="5:11" ht="12" x14ac:dyDescent="0.3">
      <c r="E550" s="49"/>
      <c r="F550" s="49"/>
      <c r="K550" s="49"/>
    </row>
    <row r="551" spans="5:11" ht="12" x14ac:dyDescent="0.3">
      <c r="E551" s="49"/>
      <c r="F551" s="49"/>
      <c r="K551" s="49"/>
    </row>
    <row r="552" spans="5:11" ht="12" x14ac:dyDescent="0.3">
      <c r="E552" s="49"/>
      <c r="F552" s="49"/>
      <c r="K552" s="49"/>
    </row>
    <row r="553" spans="5:11" ht="12" x14ac:dyDescent="0.3">
      <c r="E553" s="49"/>
      <c r="F553" s="49"/>
      <c r="K553" s="49"/>
    </row>
    <row r="554" spans="5:11" ht="12" x14ac:dyDescent="0.3">
      <c r="E554" s="49"/>
      <c r="F554" s="49"/>
      <c r="K554" s="49"/>
    </row>
    <row r="555" spans="5:11" ht="12" x14ac:dyDescent="0.3">
      <c r="E555" s="49"/>
      <c r="F555" s="49"/>
      <c r="K555" s="49"/>
    </row>
    <row r="556" spans="5:11" ht="12" x14ac:dyDescent="0.3">
      <c r="E556" s="49"/>
      <c r="F556" s="49"/>
      <c r="K556" s="49"/>
    </row>
    <row r="557" spans="5:11" ht="12" x14ac:dyDescent="0.3">
      <c r="E557" s="49"/>
      <c r="F557" s="49"/>
      <c r="K557" s="49"/>
    </row>
    <row r="558" spans="5:11" ht="12" x14ac:dyDescent="0.3">
      <c r="E558" s="49"/>
      <c r="F558" s="49"/>
      <c r="K558" s="49"/>
    </row>
    <row r="559" spans="5:11" ht="12" x14ac:dyDescent="0.3">
      <c r="E559" s="49"/>
      <c r="F559" s="49"/>
      <c r="K559" s="49"/>
    </row>
    <row r="560" spans="5:11" ht="12" x14ac:dyDescent="0.3">
      <c r="E560" s="49"/>
      <c r="F560" s="49"/>
      <c r="K560" s="49"/>
    </row>
    <row r="561" spans="5:11" ht="12" x14ac:dyDescent="0.3">
      <c r="E561" s="49"/>
      <c r="F561" s="49"/>
      <c r="K561" s="49"/>
    </row>
    <row r="562" spans="5:11" ht="12" x14ac:dyDescent="0.3">
      <c r="E562" s="49"/>
      <c r="F562" s="49"/>
      <c r="K562" s="49"/>
    </row>
    <row r="563" spans="5:11" ht="12" x14ac:dyDescent="0.3">
      <c r="E563" s="49"/>
      <c r="F563" s="49"/>
      <c r="K563" s="49"/>
    </row>
    <row r="564" spans="5:11" ht="12" x14ac:dyDescent="0.3">
      <c r="E564" s="49"/>
      <c r="F564" s="49"/>
      <c r="K564" s="49"/>
    </row>
    <row r="565" spans="5:11" ht="12" x14ac:dyDescent="0.3">
      <c r="E565" s="49"/>
      <c r="F565" s="49"/>
      <c r="K565" s="49"/>
    </row>
    <row r="566" spans="5:11" ht="12" x14ac:dyDescent="0.3">
      <c r="E566" s="49"/>
      <c r="F566" s="49"/>
      <c r="K566" s="49"/>
    </row>
    <row r="567" spans="5:11" ht="12" x14ac:dyDescent="0.3">
      <c r="E567" s="49"/>
      <c r="F567" s="49"/>
      <c r="K567" s="49"/>
    </row>
    <row r="568" spans="5:11" ht="12" x14ac:dyDescent="0.3">
      <c r="E568" s="49"/>
      <c r="F568" s="49"/>
      <c r="K568" s="49"/>
    </row>
    <row r="569" spans="5:11" ht="12" x14ac:dyDescent="0.3">
      <c r="E569" s="49"/>
      <c r="F569" s="49"/>
      <c r="K569" s="49"/>
    </row>
    <row r="570" spans="5:11" ht="12" x14ac:dyDescent="0.3">
      <c r="E570" s="49"/>
      <c r="F570" s="49"/>
      <c r="K570" s="49"/>
    </row>
    <row r="571" spans="5:11" ht="12" x14ac:dyDescent="0.3">
      <c r="E571" s="49"/>
      <c r="F571" s="49"/>
      <c r="K571" s="49"/>
    </row>
    <row r="572" spans="5:11" ht="12" x14ac:dyDescent="0.3">
      <c r="E572" s="49"/>
      <c r="F572" s="49"/>
      <c r="K572" s="49"/>
    </row>
    <row r="573" spans="5:11" ht="12" x14ac:dyDescent="0.3">
      <c r="E573" s="49"/>
      <c r="F573" s="49"/>
      <c r="K573" s="49"/>
    </row>
    <row r="574" spans="5:11" ht="12" x14ac:dyDescent="0.3">
      <c r="E574" s="49"/>
      <c r="F574" s="49"/>
      <c r="K574" s="49"/>
    </row>
    <row r="575" spans="5:11" ht="12" x14ac:dyDescent="0.3">
      <c r="E575" s="49"/>
      <c r="F575" s="49"/>
      <c r="K575" s="49"/>
    </row>
    <row r="576" spans="5:11" ht="12" x14ac:dyDescent="0.3">
      <c r="E576" s="49"/>
      <c r="F576" s="49"/>
      <c r="K576" s="49"/>
    </row>
    <row r="577" spans="5:11" ht="12" x14ac:dyDescent="0.3">
      <c r="E577" s="49"/>
      <c r="F577" s="49"/>
      <c r="K577" s="49"/>
    </row>
    <row r="578" spans="5:11" ht="12" x14ac:dyDescent="0.3">
      <c r="E578" s="49"/>
      <c r="F578" s="49"/>
      <c r="K578" s="49"/>
    </row>
    <row r="579" spans="5:11" ht="12" x14ac:dyDescent="0.3">
      <c r="E579" s="49"/>
      <c r="F579" s="49"/>
      <c r="K579" s="49"/>
    </row>
    <row r="580" spans="5:11" ht="12" x14ac:dyDescent="0.3">
      <c r="E580" s="49"/>
      <c r="F580" s="49"/>
      <c r="K580" s="49"/>
    </row>
    <row r="581" spans="5:11" ht="12" x14ac:dyDescent="0.3">
      <c r="E581" s="49"/>
      <c r="F581" s="49"/>
      <c r="K581" s="49"/>
    </row>
    <row r="582" spans="5:11" ht="12" x14ac:dyDescent="0.3">
      <c r="E582" s="49"/>
      <c r="F582" s="49"/>
      <c r="K582" s="49"/>
    </row>
    <row r="583" spans="5:11" ht="12" x14ac:dyDescent="0.3">
      <c r="E583" s="49"/>
      <c r="F583" s="49"/>
      <c r="K583" s="49"/>
    </row>
    <row r="584" spans="5:11" ht="12" x14ac:dyDescent="0.3">
      <c r="E584" s="49"/>
      <c r="F584" s="49"/>
      <c r="K584" s="49"/>
    </row>
    <row r="585" spans="5:11" ht="12" x14ac:dyDescent="0.3">
      <c r="E585" s="49"/>
      <c r="F585" s="49"/>
      <c r="K585" s="49"/>
    </row>
    <row r="586" spans="5:11" ht="12" x14ac:dyDescent="0.3">
      <c r="E586" s="49"/>
      <c r="F586" s="49"/>
      <c r="K586" s="49"/>
    </row>
    <row r="587" spans="5:11" ht="12" x14ac:dyDescent="0.3">
      <c r="E587" s="49"/>
      <c r="F587" s="49"/>
      <c r="K587" s="49"/>
    </row>
    <row r="588" spans="5:11" ht="12" x14ac:dyDescent="0.3">
      <c r="E588" s="49"/>
      <c r="F588" s="49"/>
      <c r="K588" s="49"/>
    </row>
    <row r="589" spans="5:11" ht="12" x14ac:dyDescent="0.3">
      <c r="E589" s="49"/>
      <c r="F589" s="49"/>
      <c r="K589" s="49"/>
    </row>
    <row r="590" spans="5:11" ht="12" x14ac:dyDescent="0.3">
      <c r="E590" s="49"/>
      <c r="F590" s="49"/>
      <c r="K590" s="49"/>
    </row>
    <row r="591" spans="5:11" ht="12" x14ac:dyDescent="0.3">
      <c r="E591" s="49"/>
      <c r="F591" s="49"/>
      <c r="K591" s="49"/>
    </row>
    <row r="592" spans="5:11" ht="12" x14ac:dyDescent="0.3">
      <c r="E592" s="49"/>
      <c r="F592" s="49"/>
      <c r="K592" s="49"/>
    </row>
    <row r="593" spans="5:11" ht="12" x14ac:dyDescent="0.3">
      <c r="E593" s="49"/>
      <c r="F593" s="49"/>
      <c r="K593" s="49"/>
    </row>
    <row r="594" spans="5:11" ht="12" x14ac:dyDescent="0.3">
      <c r="E594" s="49"/>
      <c r="F594" s="49"/>
      <c r="K594" s="49"/>
    </row>
    <row r="595" spans="5:11" ht="12" x14ac:dyDescent="0.3">
      <c r="E595" s="49"/>
      <c r="F595" s="49"/>
      <c r="K595" s="49"/>
    </row>
    <row r="596" spans="5:11" ht="12" x14ac:dyDescent="0.3">
      <c r="E596" s="49"/>
      <c r="F596" s="49"/>
      <c r="K596" s="49"/>
    </row>
    <row r="597" spans="5:11" ht="12" x14ac:dyDescent="0.3">
      <c r="E597" s="49"/>
      <c r="F597" s="49"/>
      <c r="K597" s="49"/>
    </row>
    <row r="598" spans="5:11" ht="12" x14ac:dyDescent="0.3">
      <c r="E598" s="49"/>
      <c r="F598" s="49"/>
      <c r="K598" s="49"/>
    </row>
    <row r="599" spans="5:11" ht="12" x14ac:dyDescent="0.3">
      <c r="E599" s="49"/>
      <c r="F599" s="49"/>
      <c r="K599" s="49"/>
    </row>
    <row r="600" spans="5:11" ht="12" x14ac:dyDescent="0.3">
      <c r="E600" s="49"/>
      <c r="F600" s="49"/>
      <c r="K600" s="49"/>
    </row>
    <row r="601" spans="5:11" ht="12" x14ac:dyDescent="0.3">
      <c r="E601" s="49"/>
      <c r="F601" s="49"/>
      <c r="K601" s="49"/>
    </row>
    <row r="602" spans="5:11" ht="12" x14ac:dyDescent="0.3">
      <c r="E602" s="49"/>
      <c r="F602" s="49"/>
      <c r="K602" s="49"/>
    </row>
    <row r="603" spans="5:11" ht="12" x14ac:dyDescent="0.3">
      <c r="E603" s="49"/>
      <c r="F603" s="49"/>
      <c r="K603" s="49"/>
    </row>
    <row r="604" spans="5:11" ht="12" x14ac:dyDescent="0.3">
      <c r="E604" s="49"/>
      <c r="F604" s="49"/>
      <c r="K604" s="49"/>
    </row>
    <row r="605" spans="5:11" ht="12" x14ac:dyDescent="0.3">
      <c r="E605" s="49"/>
      <c r="F605" s="49"/>
      <c r="K605" s="49"/>
    </row>
    <row r="606" spans="5:11" ht="12" x14ac:dyDescent="0.3">
      <c r="E606" s="49"/>
      <c r="F606" s="49"/>
      <c r="K606" s="49"/>
    </row>
    <row r="607" spans="5:11" ht="12" x14ac:dyDescent="0.3">
      <c r="E607" s="49"/>
      <c r="F607" s="49"/>
      <c r="K607" s="49"/>
    </row>
    <row r="608" spans="5:11" ht="12" x14ac:dyDescent="0.3">
      <c r="E608" s="49"/>
      <c r="F608" s="49"/>
      <c r="K608" s="49"/>
    </row>
    <row r="609" spans="5:11" ht="12" x14ac:dyDescent="0.3">
      <c r="E609" s="49"/>
      <c r="F609" s="49"/>
      <c r="K609" s="49"/>
    </row>
    <row r="610" spans="5:11" ht="12" x14ac:dyDescent="0.3">
      <c r="E610" s="49"/>
      <c r="F610" s="49"/>
      <c r="K610" s="49"/>
    </row>
    <row r="611" spans="5:11" ht="12" x14ac:dyDescent="0.3">
      <c r="E611" s="49"/>
      <c r="F611" s="49"/>
      <c r="K611" s="49"/>
    </row>
    <row r="612" spans="5:11" ht="12" x14ac:dyDescent="0.3">
      <c r="E612" s="49"/>
      <c r="F612" s="49"/>
      <c r="K612" s="49"/>
    </row>
    <row r="613" spans="5:11" ht="12" x14ac:dyDescent="0.3">
      <c r="E613" s="49"/>
      <c r="F613" s="49"/>
      <c r="K613" s="49"/>
    </row>
    <row r="614" spans="5:11" ht="12" x14ac:dyDescent="0.3">
      <c r="E614" s="49"/>
      <c r="F614" s="49"/>
      <c r="K614" s="49"/>
    </row>
    <row r="615" spans="5:11" ht="12" x14ac:dyDescent="0.3">
      <c r="E615" s="49"/>
      <c r="F615" s="49"/>
      <c r="K615" s="49"/>
    </row>
    <row r="616" spans="5:11" ht="12" x14ac:dyDescent="0.3">
      <c r="E616" s="49"/>
      <c r="F616" s="49"/>
      <c r="K616" s="49"/>
    </row>
    <row r="617" spans="5:11" ht="12" x14ac:dyDescent="0.3">
      <c r="E617" s="49"/>
      <c r="F617" s="49"/>
      <c r="K617" s="49"/>
    </row>
    <row r="618" spans="5:11" ht="12" x14ac:dyDescent="0.3">
      <c r="E618" s="49"/>
      <c r="F618" s="49"/>
      <c r="K618" s="49"/>
    </row>
    <row r="619" spans="5:11" ht="12" x14ac:dyDescent="0.3">
      <c r="E619" s="49"/>
      <c r="F619" s="49"/>
      <c r="K619" s="49"/>
    </row>
    <row r="620" spans="5:11" ht="12" x14ac:dyDescent="0.3">
      <c r="E620" s="49"/>
      <c r="F620" s="49"/>
      <c r="K620" s="49"/>
    </row>
    <row r="621" spans="5:11" ht="12" x14ac:dyDescent="0.3">
      <c r="E621" s="49"/>
      <c r="F621" s="49"/>
      <c r="K621" s="49"/>
    </row>
    <row r="622" spans="5:11" ht="12" x14ac:dyDescent="0.3">
      <c r="E622" s="49"/>
      <c r="F622" s="49"/>
      <c r="K622" s="49"/>
    </row>
    <row r="623" spans="5:11" ht="12" x14ac:dyDescent="0.3">
      <c r="E623" s="49"/>
      <c r="F623" s="49"/>
      <c r="K623" s="49"/>
    </row>
    <row r="624" spans="5:11" ht="12" x14ac:dyDescent="0.3">
      <c r="E624" s="49"/>
      <c r="F624" s="49"/>
      <c r="K624" s="49"/>
    </row>
    <row r="625" spans="5:11" ht="12" x14ac:dyDescent="0.3">
      <c r="E625" s="49"/>
      <c r="F625" s="49"/>
      <c r="K625" s="49"/>
    </row>
    <row r="626" spans="5:11" ht="12" x14ac:dyDescent="0.3">
      <c r="E626" s="49"/>
      <c r="F626" s="49"/>
      <c r="K626" s="49"/>
    </row>
    <row r="627" spans="5:11" ht="12" x14ac:dyDescent="0.3">
      <c r="E627" s="49"/>
      <c r="F627" s="49"/>
      <c r="K627" s="49"/>
    </row>
    <row r="628" spans="5:11" ht="12" x14ac:dyDescent="0.3">
      <c r="E628" s="49"/>
      <c r="F628" s="49"/>
      <c r="K628" s="49"/>
    </row>
    <row r="629" spans="5:11" ht="12" x14ac:dyDescent="0.3">
      <c r="E629" s="49"/>
      <c r="F629" s="49"/>
      <c r="K629" s="49"/>
    </row>
    <row r="630" spans="5:11" ht="12" x14ac:dyDescent="0.3">
      <c r="E630" s="49"/>
      <c r="F630" s="49"/>
      <c r="K630" s="49"/>
    </row>
    <row r="631" spans="5:11" ht="12" x14ac:dyDescent="0.3">
      <c r="E631" s="49"/>
      <c r="F631" s="49"/>
      <c r="K631" s="49"/>
    </row>
    <row r="632" spans="5:11" ht="12" x14ac:dyDescent="0.3">
      <c r="E632" s="49"/>
      <c r="F632" s="49"/>
      <c r="K632" s="49"/>
    </row>
    <row r="633" spans="5:11" ht="12" x14ac:dyDescent="0.3">
      <c r="E633" s="49"/>
      <c r="F633" s="49"/>
      <c r="K633" s="49"/>
    </row>
    <row r="634" spans="5:11" ht="12" x14ac:dyDescent="0.3">
      <c r="E634" s="49"/>
      <c r="F634" s="49"/>
      <c r="K634" s="49"/>
    </row>
    <row r="635" spans="5:11" ht="12" x14ac:dyDescent="0.3">
      <c r="E635" s="49"/>
      <c r="F635" s="49"/>
      <c r="K635" s="49"/>
    </row>
    <row r="636" spans="5:11" ht="12" x14ac:dyDescent="0.3">
      <c r="E636" s="49"/>
      <c r="F636" s="49"/>
      <c r="K636" s="49"/>
    </row>
    <row r="637" spans="5:11" ht="12" x14ac:dyDescent="0.3">
      <c r="E637" s="49"/>
      <c r="F637" s="49"/>
      <c r="K637" s="49"/>
    </row>
    <row r="638" spans="5:11" ht="12" x14ac:dyDescent="0.3">
      <c r="E638" s="49"/>
      <c r="F638" s="49"/>
      <c r="K638" s="49"/>
    </row>
    <row r="639" spans="5:11" ht="12" x14ac:dyDescent="0.3">
      <c r="E639" s="49"/>
      <c r="F639" s="49"/>
      <c r="K639" s="49"/>
    </row>
    <row r="640" spans="5:11" ht="12" x14ac:dyDescent="0.3">
      <c r="E640" s="49"/>
      <c r="F640" s="49"/>
      <c r="K640" s="49"/>
    </row>
    <row r="641" spans="5:11" ht="12" x14ac:dyDescent="0.3">
      <c r="E641" s="49"/>
      <c r="F641" s="49"/>
      <c r="K641" s="49"/>
    </row>
    <row r="642" spans="5:11" ht="12" x14ac:dyDescent="0.3">
      <c r="E642" s="49"/>
      <c r="F642" s="49"/>
      <c r="K642" s="49"/>
    </row>
    <row r="643" spans="5:11" ht="12" x14ac:dyDescent="0.3">
      <c r="E643" s="49"/>
      <c r="F643" s="49"/>
      <c r="K643" s="49"/>
    </row>
    <row r="644" spans="5:11" ht="12" x14ac:dyDescent="0.3">
      <c r="E644" s="49"/>
      <c r="F644" s="49"/>
      <c r="K644" s="49"/>
    </row>
    <row r="645" spans="5:11" ht="12" x14ac:dyDescent="0.3">
      <c r="E645" s="49"/>
      <c r="F645" s="49"/>
      <c r="K645" s="49"/>
    </row>
    <row r="646" spans="5:11" ht="12" x14ac:dyDescent="0.3">
      <c r="E646" s="49"/>
      <c r="F646" s="49"/>
      <c r="K646" s="49"/>
    </row>
    <row r="647" spans="5:11" ht="12" x14ac:dyDescent="0.3">
      <c r="E647" s="49"/>
      <c r="F647" s="49"/>
      <c r="K647" s="49"/>
    </row>
    <row r="648" spans="5:11" ht="12" x14ac:dyDescent="0.3">
      <c r="E648" s="49"/>
      <c r="F648" s="49"/>
      <c r="K648" s="49"/>
    </row>
    <row r="649" spans="5:11" ht="12" x14ac:dyDescent="0.3">
      <c r="E649" s="49"/>
      <c r="F649" s="49"/>
      <c r="K649" s="49"/>
    </row>
    <row r="650" spans="5:11" ht="12" x14ac:dyDescent="0.3">
      <c r="E650" s="49"/>
      <c r="F650" s="49"/>
      <c r="K650" s="49"/>
    </row>
    <row r="651" spans="5:11" ht="12" x14ac:dyDescent="0.3">
      <c r="E651" s="49"/>
      <c r="F651" s="49"/>
      <c r="K651" s="49"/>
    </row>
    <row r="652" spans="5:11" ht="12" x14ac:dyDescent="0.3">
      <c r="E652" s="49"/>
      <c r="F652" s="49"/>
      <c r="K652" s="49"/>
    </row>
    <row r="653" spans="5:11" ht="12" x14ac:dyDescent="0.3">
      <c r="E653" s="49"/>
      <c r="F653" s="49"/>
      <c r="K653" s="49"/>
    </row>
    <row r="654" spans="5:11" ht="12" x14ac:dyDescent="0.3">
      <c r="E654" s="49"/>
      <c r="F654" s="49"/>
      <c r="K654" s="49"/>
    </row>
    <row r="655" spans="5:11" ht="12" x14ac:dyDescent="0.3">
      <c r="E655" s="49"/>
      <c r="F655" s="49"/>
      <c r="K655" s="49"/>
    </row>
    <row r="656" spans="5:11" ht="12" x14ac:dyDescent="0.3">
      <c r="E656" s="49"/>
      <c r="F656" s="49"/>
      <c r="K656" s="49"/>
    </row>
    <row r="657" spans="5:11" ht="12" x14ac:dyDescent="0.3">
      <c r="E657" s="49"/>
      <c r="F657" s="49"/>
      <c r="K657" s="49"/>
    </row>
    <row r="658" spans="5:11" ht="12" x14ac:dyDescent="0.3">
      <c r="E658" s="49"/>
      <c r="F658" s="49"/>
      <c r="K658" s="49"/>
    </row>
    <row r="659" spans="5:11" ht="12" x14ac:dyDescent="0.3">
      <c r="E659" s="49"/>
      <c r="F659" s="49"/>
      <c r="K659" s="49"/>
    </row>
    <row r="660" spans="5:11" ht="12" x14ac:dyDescent="0.3">
      <c r="E660" s="49"/>
      <c r="F660" s="49"/>
      <c r="K660" s="49"/>
    </row>
    <row r="661" spans="5:11" ht="12" x14ac:dyDescent="0.3">
      <c r="E661" s="49"/>
      <c r="F661" s="49"/>
      <c r="K661" s="49"/>
    </row>
    <row r="662" spans="5:11" ht="12" x14ac:dyDescent="0.3">
      <c r="E662" s="49"/>
      <c r="F662" s="49"/>
      <c r="K662" s="49"/>
    </row>
    <row r="663" spans="5:11" ht="12" x14ac:dyDescent="0.3">
      <c r="E663" s="49"/>
      <c r="F663" s="49"/>
      <c r="K663" s="49"/>
    </row>
    <row r="664" spans="5:11" ht="12" x14ac:dyDescent="0.3">
      <c r="E664" s="49"/>
      <c r="F664" s="49"/>
      <c r="K664" s="49"/>
    </row>
    <row r="665" spans="5:11" ht="12" x14ac:dyDescent="0.3">
      <c r="E665" s="49"/>
      <c r="F665" s="49"/>
      <c r="K665" s="49"/>
    </row>
    <row r="666" spans="5:11" ht="12" x14ac:dyDescent="0.3">
      <c r="E666" s="49"/>
      <c r="F666" s="49"/>
      <c r="K666" s="49"/>
    </row>
    <row r="667" spans="5:11" ht="12" x14ac:dyDescent="0.3">
      <c r="E667" s="49"/>
      <c r="F667" s="49"/>
      <c r="K667" s="49"/>
    </row>
    <row r="668" spans="5:11" ht="12" x14ac:dyDescent="0.3">
      <c r="E668" s="49"/>
      <c r="F668" s="49"/>
      <c r="K668" s="49"/>
    </row>
    <row r="669" spans="5:11" ht="12" x14ac:dyDescent="0.3">
      <c r="E669" s="49"/>
      <c r="F669" s="49"/>
      <c r="K669" s="49"/>
    </row>
    <row r="670" spans="5:11" ht="12" x14ac:dyDescent="0.3">
      <c r="E670" s="49"/>
      <c r="F670" s="49"/>
      <c r="K670" s="49"/>
    </row>
    <row r="671" spans="5:11" ht="12" x14ac:dyDescent="0.3">
      <c r="E671" s="49"/>
      <c r="F671" s="49"/>
      <c r="K671" s="49"/>
    </row>
    <row r="672" spans="5:11" ht="12" x14ac:dyDescent="0.3">
      <c r="E672" s="49"/>
      <c r="F672" s="49"/>
      <c r="K672" s="49"/>
    </row>
    <row r="673" spans="5:11" ht="12" x14ac:dyDescent="0.3">
      <c r="E673" s="49"/>
      <c r="F673" s="49"/>
      <c r="K673" s="49"/>
    </row>
    <row r="674" spans="5:11" ht="12" x14ac:dyDescent="0.3">
      <c r="E674" s="49"/>
      <c r="F674" s="49"/>
      <c r="K674" s="49"/>
    </row>
    <row r="675" spans="5:11" ht="12" x14ac:dyDescent="0.3">
      <c r="E675" s="49"/>
      <c r="F675" s="49"/>
      <c r="K675" s="49"/>
    </row>
    <row r="676" spans="5:11" ht="12" x14ac:dyDescent="0.3">
      <c r="E676" s="49"/>
      <c r="F676" s="49"/>
      <c r="K676" s="49"/>
    </row>
    <row r="677" spans="5:11" ht="12" x14ac:dyDescent="0.3">
      <c r="E677" s="49"/>
      <c r="F677" s="49"/>
      <c r="K677" s="49"/>
    </row>
    <row r="678" spans="5:11" ht="12" x14ac:dyDescent="0.3">
      <c r="E678" s="49"/>
      <c r="F678" s="49"/>
      <c r="K678" s="49"/>
    </row>
    <row r="679" spans="5:11" ht="12" x14ac:dyDescent="0.3">
      <c r="E679" s="49"/>
      <c r="F679" s="49"/>
      <c r="K679" s="49"/>
    </row>
    <row r="680" spans="5:11" ht="12" x14ac:dyDescent="0.3">
      <c r="E680" s="49"/>
      <c r="F680" s="49"/>
      <c r="K680" s="49"/>
    </row>
    <row r="681" spans="5:11" ht="12" x14ac:dyDescent="0.3">
      <c r="E681" s="49"/>
      <c r="F681" s="49"/>
      <c r="K681" s="49"/>
    </row>
    <row r="682" spans="5:11" ht="12" x14ac:dyDescent="0.3">
      <c r="E682" s="49"/>
      <c r="F682" s="49"/>
      <c r="K682" s="49"/>
    </row>
    <row r="683" spans="5:11" ht="12" x14ac:dyDescent="0.3">
      <c r="E683" s="49"/>
      <c r="F683" s="49"/>
      <c r="K683" s="49"/>
    </row>
    <row r="684" spans="5:11" ht="12" x14ac:dyDescent="0.3">
      <c r="E684" s="49"/>
      <c r="F684" s="49"/>
      <c r="K684" s="49"/>
    </row>
    <row r="685" spans="5:11" ht="12" x14ac:dyDescent="0.3">
      <c r="E685" s="49"/>
      <c r="F685" s="49"/>
      <c r="K685" s="49"/>
    </row>
    <row r="686" spans="5:11" ht="12" x14ac:dyDescent="0.3">
      <c r="E686" s="49"/>
      <c r="F686" s="49"/>
      <c r="K686" s="49"/>
    </row>
    <row r="687" spans="5:11" ht="12" x14ac:dyDescent="0.3">
      <c r="E687" s="49"/>
      <c r="F687" s="49"/>
      <c r="K687" s="49"/>
    </row>
    <row r="688" spans="5:11" ht="12" x14ac:dyDescent="0.3">
      <c r="E688" s="49"/>
      <c r="F688" s="49"/>
      <c r="K688" s="49"/>
    </row>
    <row r="689" spans="5:11" ht="12" x14ac:dyDescent="0.3">
      <c r="E689" s="49"/>
      <c r="F689" s="49"/>
      <c r="K689" s="49"/>
    </row>
    <row r="690" spans="5:11" ht="12" x14ac:dyDescent="0.3">
      <c r="E690" s="49"/>
      <c r="F690" s="49"/>
      <c r="K690" s="49"/>
    </row>
    <row r="691" spans="5:11" ht="12" x14ac:dyDescent="0.3">
      <c r="E691" s="49"/>
      <c r="F691" s="49"/>
      <c r="K691" s="49"/>
    </row>
    <row r="692" spans="5:11" ht="12" x14ac:dyDescent="0.3">
      <c r="E692" s="49"/>
      <c r="F692" s="49"/>
      <c r="K692" s="49"/>
    </row>
    <row r="693" spans="5:11" ht="12" x14ac:dyDescent="0.3">
      <c r="E693" s="49"/>
      <c r="F693" s="49"/>
      <c r="K693" s="49"/>
    </row>
    <row r="694" spans="5:11" ht="12" x14ac:dyDescent="0.3">
      <c r="E694" s="49"/>
      <c r="F694" s="49"/>
      <c r="K694" s="49"/>
    </row>
    <row r="695" spans="5:11" ht="12" x14ac:dyDescent="0.3">
      <c r="E695" s="49"/>
      <c r="F695" s="49"/>
      <c r="K695" s="49"/>
    </row>
    <row r="696" spans="5:11" ht="12" x14ac:dyDescent="0.3">
      <c r="E696" s="49"/>
      <c r="F696" s="49"/>
      <c r="K696" s="49"/>
    </row>
    <row r="697" spans="5:11" ht="12" x14ac:dyDescent="0.3">
      <c r="E697" s="49"/>
      <c r="F697" s="49"/>
      <c r="K697" s="49"/>
    </row>
    <row r="698" spans="5:11" ht="12" x14ac:dyDescent="0.3">
      <c r="E698" s="49"/>
      <c r="F698" s="49"/>
      <c r="K698" s="49"/>
    </row>
    <row r="699" spans="5:11" ht="12" x14ac:dyDescent="0.3">
      <c r="E699" s="49"/>
      <c r="F699" s="49"/>
      <c r="K699" s="49"/>
    </row>
    <row r="700" spans="5:11" ht="12" x14ac:dyDescent="0.3">
      <c r="E700" s="49"/>
      <c r="F700" s="49"/>
      <c r="K700" s="49"/>
    </row>
    <row r="701" spans="5:11" ht="12" x14ac:dyDescent="0.3">
      <c r="E701" s="49"/>
      <c r="F701" s="49"/>
      <c r="K701" s="49"/>
    </row>
    <row r="702" spans="5:11" ht="12" x14ac:dyDescent="0.3">
      <c r="E702" s="49"/>
      <c r="F702" s="49"/>
      <c r="K702" s="49"/>
    </row>
    <row r="703" spans="5:11" ht="12" x14ac:dyDescent="0.3">
      <c r="E703" s="49"/>
      <c r="F703" s="49"/>
      <c r="K703" s="49"/>
    </row>
    <row r="704" spans="5:11" ht="12" x14ac:dyDescent="0.3">
      <c r="E704" s="49"/>
      <c r="F704" s="49"/>
      <c r="K704" s="49"/>
    </row>
    <row r="705" spans="5:11" ht="12" x14ac:dyDescent="0.3">
      <c r="E705" s="49"/>
      <c r="F705" s="49"/>
      <c r="K705" s="49"/>
    </row>
    <row r="706" spans="5:11" ht="12" x14ac:dyDescent="0.3">
      <c r="E706" s="49"/>
      <c r="F706" s="49"/>
      <c r="K706" s="49"/>
    </row>
    <row r="707" spans="5:11" ht="12" x14ac:dyDescent="0.3">
      <c r="E707" s="49"/>
      <c r="F707" s="49"/>
      <c r="K707" s="49"/>
    </row>
    <row r="708" spans="5:11" ht="12" x14ac:dyDescent="0.3">
      <c r="E708" s="49"/>
      <c r="F708" s="49"/>
      <c r="K708" s="49"/>
    </row>
    <row r="709" spans="5:11" ht="12" x14ac:dyDescent="0.3">
      <c r="E709" s="49"/>
      <c r="F709" s="49"/>
      <c r="K709" s="49"/>
    </row>
    <row r="710" spans="5:11" ht="12" x14ac:dyDescent="0.3">
      <c r="E710" s="49"/>
      <c r="F710" s="49"/>
      <c r="K710" s="49"/>
    </row>
    <row r="711" spans="5:11" ht="12" x14ac:dyDescent="0.3">
      <c r="E711" s="49"/>
      <c r="F711" s="49"/>
      <c r="K711" s="49"/>
    </row>
    <row r="712" spans="5:11" ht="12" x14ac:dyDescent="0.3">
      <c r="E712" s="49"/>
      <c r="F712" s="49"/>
      <c r="K712" s="49"/>
    </row>
    <row r="713" spans="5:11" ht="12" x14ac:dyDescent="0.3">
      <c r="E713" s="49"/>
      <c r="F713" s="49"/>
      <c r="K713" s="49"/>
    </row>
    <row r="714" spans="5:11" ht="12" x14ac:dyDescent="0.3">
      <c r="E714" s="49"/>
      <c r="F714" s="49"/>
      <c r="K714" s="49"/>
    </row>
    <row r="715" spans="5:11" ht="12" x14ac:dyDescent="0.3">
      <c r="E715" s="49"/>
      <c r="F715" s="49"/>
      <c r="K715" s="49"/>
    </row>
    <row r="716" spans="5:11" ht="12" x14ac:dyDescent="0.3">
      <c r="E716" s="49"/>
      <c r="F716" s="49"/>
      <c r="K716" s="49"/>
    </row>
    <row r="717" spans="5:11" ht="12" x14ac:dyDescent="0.3">
      <c r="E717" s="49"/>
      <c r="F717" s="49"/>
      <c r="K717" s="49"/>
    </row>
    <row r="718" spans="5:11" ht="12" x14ac:dyDescent="0.3">
      <c r="E718" s="49"/>
      <c r="F718" s="49"/>
      <c r="K718" s="49"/>
    </row>
    <row r="719" spans="5:11" ht="12" x14ac:dyDescent="0.3">
      <c r="E719" s="49"/>
      <c r="F719" s="49"/>
      <c r="K719" s="49"/>
    </row>
    <row r="720" spans="5:11" ht="12" x14ac:dyDescent="0.3">
      <c r="E720" s="49"/>
      <c r="F720" s="49"/>
      <c r="K720" s="49"/>
    </row>
    <row r="721" spans="5:11" ht="12" x14ac:dyDescent="0.3">
      <c r="E721" s="49"/>
      <c r="F721" s="49"/>
      <c r="K721" s="49"/>
    </row>
    <row r="722" spans="5:11" ht="12" x14ac:dyDescent="0.3">
      <c r="E722" s="49"/>
      <c r="F722" s="49"/>
      <c r="K722" s="49"/>
    </row>
    <row r="723" spans="5:11" ht="12" x14ac:dyDescent="0.3">
      <c r="E723" s="49"/>
      <c r="F723" s="49"/>
      <c r="K723" s="49"/>
    </row>
    <row r="724" spans="5:11" ht="12" x14ac:dyDescent="0.3">
      <c r="E724" s="49"/>
      <c r="F724" s="49"/>
      <c r="K724" s="49"/>
    </row>
    <row r="725" spans="5:11" ht="12" x14ac:dyDescent="0.3">
      <c r="E725" s="49"/>
      <c r="F725" s="49"/>
      <c r="K725" s="49"/>
    </row>
    <row r="726" spans="5:11" ht="12" x14ac:dyDescent="0.3">
      <c r="E726" s="49"/>
      <c r="F726" s="49"/>
      <c r="K726" s="49"/>
    </row>
    <row r="727" spans="5:11" ht="12" x14ac:dyDescent="0.3">
      <c r="E727" s="49"/>
      <c r="F727" s="49"/>
      <c r="K727" s="49"/>
    </row>
    <row r="728" spans="5:11" ht="12" x14ac:dyDescent="0.3">
      <c r="E728" s="49"/>
      <c r="F728" s="49"/>
      <c r="K728" s="49"/>
    </row>
    <row r="729" spans="5:11" ht="12" x14ac:dyDescent="0.3">
      <c r="E729" s="49"/>
      <c r="F729" s="49"/>
      <c r="K729" s="49"/>
    </row>
    <row r="730" spans="5:11" ht="12" x14ac:dyDescent="0.3">
      <c r="E730" s="49"/>
      <c r="F730" s="49"/>
      <c r="K730" s="49"/>
    </row>
    <row r="731" spans="5:11" ht="12" x14ac:dyDescent="0.3">
      <c r="E731" s="49"/>
      <c r="F731" s="49"/>
      <c r="K731" s="49"/>
    </row>
    <row r="732" spans="5:11" ht="12" x14ac:dyDescent="0.3">
      <c r="E732" s="49"/>
      <c r="F732" s="49"/>
      <c r="K732" s="49"/>
    </row>
    <row r="733" spans="5:11" ht="12" x14ac:dyDescent="0.3">
      <c r="E733" s="49"/>
      <c r="F733" s="49"/>
      <c r="K733" s="49"/>
    </row>
    <row r="734" spans="5:11" ht="12" x14ac:dyDescent="0.3">
      <c r="E734" s="49"/>
      <c r="F734" s="49"/>
      <c r="K734" s="49"/>
    </row>
    <row r="735" spans="5:11" ht="12" x14ac:dyDescent="0.3">
      <c r="E735" s="49"/>
      <c r="F735" s="49"/>
      <c r="K735" s="49"/>
    </row>
    <row r="736" spans="5:11" ht="12" x14ac:dyDescent="0.3">
      <c r="E736" s="49"/>
      <c r="F736" s="49"/>
      <c r="K736" s="49"/>
    </row>
    <row r="737" spans="5:11" ht="12" x14ac:dyDescent="0.3">
      <c r="E737" s="49"/>
      <c r="F737" s="49"/>
      <c r="K737" s="49"/>
    </row>
    <row r="738" spans="5:11" ht="12" x14ac:dyDescent="0.3">
      <c r="E738" s="49"/>
      <c r="F738" s="49"/>
      <c r="K738" s="49"/>
    </row>
    <row r="739" spans="5:11" ht="12" x14ac:dyDescent="0.3">
      <c r="E739" s="49"/>
      <c r="F739" s="49"/>
      <c r="K739" s="49"/>
    </row>
    <row r="740" spans="5:11" ht="12" x14ac:dyDescent="0.3">
      <c r="E740" s="49"/>
      <c r="F740" s="49"/>
      <c r="K740" s="49"/>
    </row>
    <row r="741" spans="5:11" ht="12" x14ac:dyDescent="0.3">
      <c r="E741" s="49"/>
      <c r="F741" s="49"/>
      <c r="K741" s="49"/>
    </row>
    <row r="742" spans="5:11" ht="12" x14ac:dyDescent="0.3">
      <c r="E742" s="49"/>
      <c r="F742" s="49"/>
      <c r="K742" s="49"/>
    </row>
    <row r="743" spans="5:11" ht="12" x14ac:dyDescent="0.3">
      <c r="E743" s="49"/>
      <c r="F743" s="49"/>
      <c r="K743" s="49"/>
    </row>
    <row r="744" spans="5:11" ht="12" x14ac:dyDescent="0.3">
      <c r="E744" s="49"/>
      <c r="F744" s="49"/>
      <c r="K744" s="49"/>
    </row>
    <row r="745" spans="5:11" ht="12" x14ac:dyDescent="0.3">
      <c r="E745" s="49"/>
      <c r="F745" s="49"/>
      <c r="K745" s="49"/>
    </row>
    <row r="746" spans="5:11" ht="12" x14ac:dyDescent="0.3">
      <c r="E746" s="49"/>
      <c r="F746" s="49"/>
      <c r="K746" s="49"/>
    </row>
    <row r="747" spans="5:11" ht="12" x14ac:dyDescent="0.3">
      <c r="E747" s="49"/>
      <c r="F747" s="49"/>
      <c r="K747" s="49"/>
    </row>
    <row r="748" spans="5:11" ht="12" x14ac:dyDescent="0.3">
      <c r="E748" s="49"/>
      <c r="F748" s="49"/>
      <c r="K748" s="49"/>
    </row>
    <row r="749" spans="5:11" ht="12" x14ac:dyDescent="0.3">
      <c r="E749" s="49"/>
      <c r="F749" s="49"/>
      <c r="K749" s="49"/>
    </row>
    <row r="750" spans="5:11" ht="12" x14ac:dyDescent="0.3">
      <c r="E750" s="49"/>
      <c r="F750" s="49"/>
      <c r="K750" s="49"/>
    </row>
    <row r="751" spans="5:11" ht="12" x14ac:dyDescent="0.3">
      <c r="E751" s="49"/>
      <c r="F751" s="49"/>
      <c r="K751" s="49"/>
    </row>
    <row r="752" spans="5:11" ht="12" x14ac:dyDescent="0.3">
      <c r="E752" s="49"/>
      <c r="F752" s="49"/>
      <c r="K752" s="49"/>
    </row>
    <row r="753" spans="5:11" ht="12" x14ac:dyDescent="0.3">
      <c r="E753" s="49"/>
      <c r="F753" s="49"/>
      <c r="K753" s="49"/>
    </row>
    <row r="754" spans="5:11" ht="12" x14ac:dyDescent="0.3">
      <c r="E754" s="49"/>
      <c r="F754" s="49"/>
      <c r="K754" s="49"/>
    </row>
    <row r="755" spans="5:11" ht="12" x14ac:dyDescent="0.3">
      <c r="E755" s="49"/>
      <c r="F755" s="49"/>
      <c r="K755" s="49"/>
    </row>
    <row r="756" spans="5:11" ht="12" x14ac:dyDescent="0.3">
      <c r="E756" s="49"/>
      <c r="F756" s="49"/>
      <c r="K756" s="49"/>
    </row>
    <row r="757" spans="5:11" ht="12" x14ac:dyDescent="0.3">
      <c r="E757" s="49"/>
      <c r="F757" s="49"/>
      <c r="K757" s="49"/>
    </row>
    <row r="758" spans="5:11" ht="12" x14ac:dyDescent="0.3">
      <c r="E758" s="49"/>
      <c r="F758" s="49"/>
      <c r="K758" s="49"/>
    </row>
    <row r="759" spans="5:11" ht="12" x14ac:dyDescent="0.3">
      <c r="E759" s="49"/>
      <c r="F759" s="49"/>
      <c r="K759" s="49"/>
    </row>
    <row r="760" spans="5:11" ht="12" x14ac:dyDescent="0.3">
      <c r="E760" s="49"/>
      <c r="F760" s="49"/>
      <c r="K760" s="49"/>
    </row>
    <row r="761" spans="5:11" ht="12" x14ac:dyDescent="0.3">
      <c r="E761" s="49"/>
      <c r="F761" s="49"/>
      <c r="K761" s="49"/>
    </row>
    <row r="762" spans="5:11" ht="12" x14ac:dyDescent="0.3">
      <c r="E762" s="49"/>
      <c r="F762" s="49"/>
      <c r="K762" s="49"/>
    </row>
    <row r="763" spans="5:11" ht="12" x14ac:dyDescent="0.3">
      <c r="E763" s="49"/>
      <c r="F763" s="49"/>
      <c r="K763" s="49"/>
    </row>
    <row r="764" spans="5:11" ht="12" x14ac:dyDescent="0.3">
      <c r="E764" s="49"/>
      <c r="F764" s="49"/>
      <c r="K764" s="49"/>
    </row>
    <row r="765" spans="5:11" ht="12" x14ac:dyDescent="0.3">
      <c r="E765" s="49"/>
      <c r="F765" s="49"/>
      <c r="K765" s="49"/>
    </row>
    <row r="766" spans="5:11" ht="12" x14ac:dyDescent="0.3">
      <c r="E766" s="49"/>
      <c r="F766" s="49"/>
      <c r="K766" s="49"/>
    </row>
    <row r="767" spans="5:11" ht="12" x14ac:dyDescent="0.3">
      <c r="E767" s="49"/>
      <c r="F767" s="49"/>
      <c r="K767" s="49"/>
    </row>
    <row r="768" spans="5:11" ht="12" x14ac:dyDescent="0.3">
      <c r="E768" s="49"/>
      <c r="F768" s="49"/>
      <c r="K768" s="49"/>
    </row>
    <row r="769" spans="5:11" ht="12" x14ac:dyDescent="0.3">
      <c r="E769" s="49"/>
      <c r="F769" s="49"/>
      <c r="K769" s="49"/>
    </row>
    <row r="770" spans="5:11" ht="12" x14ac:dyDescent="0.3">
      <c r="E770" s="49"/>
      <c r="F770" s="49"/>
      <c r="K770" s="49"/>
    </row>
    <row r="771" spans="5:11" ht="12" x14ac:dyDescent="0.3">
      <c r="E771" s="49"/>
      <c r="F771" s="49"/>
      <c r="K771" s="49"/>
    </row>
    <row r="772" spans="5:11" ht="12" x14ac:dyDescent="0.3">
      <c r="E772" s="49"/>
      <c r="F772" s="49"/>
      <c r="K772" s="49"/>
    </row>
    <row r="773" spans="5:11" ht="12" x14ac:dyDescent="0.3">
      <c r="E773" s="49"/>
      <c r="F773" s="49"/>
      <c r="K773" s="49"/>
    </row>
    <row r="774" spans="5:11" ht="12" x14ac:dyDescent="0.3">
      <c r="E774" s="49"/>
      <c r="F774" s="49"/>
      <c r="K774" s="49"/>
    </row>
    <row r="775" spans="5:11" ht="12" x14ac:dyDescent="0.3">
      <c r="E775" s="49"/>
      <c r="F775" s="49"/>
      <c r="K775" s="49"/>
    </row>
    <row r="776" spans="5:11" ht="12" x14ac:dyDescent="0.3">
      <c r="E776" s="49"/>
      <c r="F776" s="49"/>
      <c r="K776" s="49"/>
    </row>
    <row r="777" spans="5:11" ht="12" x14ac:dyDescent="0.3">
      <c r="E777" s="49"/>
      <c r="F777" s="49"/>
      <c r="K777" s="49"/>
    </row>
    <row r="778" spans="5:11" ht="12" x14ac:dyDescent="0.3">
      <c r="E778" s="49"/>
      <c r="F778" s="49"/>
      <c r="K778" s="49"/>
    </row>
    <row r="779" spans="5:11" ht="12" x14ac:dyDescent="0.3">
      <c r="E779" s="49"/>
      <c r="F779" s="49"/>
      <c r="K779" s="49"/>
    </row>
    <row r="780" spans="5:11" ht="12" x14ac:dyDescent="0.3">
      <c r="E780" s="49"/>
      <c r="F780" s="49"/>
      <c r="K780" s="49"/>
    </row>
    <row r="781" spans="5:11" ht="12" x14ac:dyDescent="0.3">
      <c r="E781" s="49"/>
      <c r="F781" s="49"/>
      <c r="K781" s="49"/>
    </row>
    <row r="782" spans="5:11" ht="12" x14ac:dyDescent="0.3">
      <c r="E782" s="49"/>
      <c r="F782" s="49"/>
      <c r="K782" s="49"/>
    </row>
    <row r="783" spans="5:11" ht="12" x14ac:dyDescent="0.3">
      <c r="E783" s="49"/>
      <c r="F783" s="49"/>
      <c r="K783" s="49"/>
    </row>
    <row r="784" spans="5:11" ht="12" x14ac:dyDescent="0.3">
      <c r="E784" s="49"/>
      <c r="F784" s="49"/>
      <c r="K784" s="49"/>
    </row>
    <row r="785" spans="5:11" ht="12" x14ac:dyDescent="0.3">
      <c r="E785" s="49"/>
      <c r="F785" s="49"/>
      <c r="K785" s="49"/>
    </row>
    <row r="786" spans="5:11" ht="12" x14ac:dyDescent="0.3">
      <c r="E786" s="49"/>
      <c r="F786" s="49"/>
      <c r="K786" s="49"/>
    </row>
    <row r="787" spans="5:11" ht="12" x14ac:dyDescent="0.3">
      <c r="E787" s="49"/>
      <c r="F787" s="49"/>
      <c r="K787" s="49"/>
    </row>
    <row r="788" spans="5:11" ht="12" x14ac:dyDescent="0.3">
      <c r="E788" s="49"/>
      <c r="F788" s="49"/>
      <c r="K788" s="49"/>
    </row>
    <row r="789" spans="5:11" ht="12" x14ac:dyDescent="0.3">
      <c r="E789" s="49"/>
      <c r="F789" s="49"/>
      <c r="K789" s="49"/>
    </row>
    <row r="790" spans="5:11" ht="12" x14ac:dyDescent="0.3">
      <c r="E790" s="49"/>
      <c r="F790" s="49"/>
      <c r="K790" s="49"/>
    </row>
    <row r="791" spans="5:11" ht="12" x14ac:dyDescent="0.3">
      <c r="E791" s="49"/>
      <c r="F791" s="49"/>
      <c r="K791" s="49"/>
    </row>
    <row r="792" spans="5:11" ht="12" x14ac:dyDescent="0.3">
      <c r="E792" s="49"/>
      <c r="F792" s="49"/>
      <c r="K792" s="49"/>
    </row>
    <row r="793" spans="5:11" ht="12" x14ac:dyDescent="0.3">
      <c r="E793" s="49"/>
      <c r="F793" s="49"/>
      <c r="K793" s="49"/>
    </row>
    <row r="794" spans="5:11" ht="12" x14ac:dyDescent="0.3">
      <c r="E794" s="49"/>
      <c r="F794" s="49"/>
      <c r="K794" s="49"/>
    </row>
    <row r="795" spans="5:11" ht="12" x14ac:dyDescent="0.3">
      <c r="E795" s="49"/>
      <c r="F795" s="49"/>
      <c r="K795" s="49"/>
    </row>
    <row r="796" spans="5:11" ht="12" x14ac:dyDescent="0.3">
      <c r="E796" s="49"/>
      <c r="F796" s="49"/>
      <c r="K796" s="49"/>
    </row>
    <row r="797" spans="5:11" ht="12" x14ac:dyDescent="0.3">
      <c r="E797" s="49"/>
      <c r="F797" s="49"/>
      <c r="K797" s="49"/>
    </row>
    <row r="798" spans="5:11" ht="12" x14ac:dyDescent="0.3">
      <c r="E798" s="49"/>
      <c r="F798" s="49"/>
      <c r="K798" s="49"/>
    </row>
    <row r="799" spans="5:11" ht="12" x14ac:dyDescent="0.3">
      <c r="E799" s="49"/>
      <c r="F799" s="49"/>
      <c r="K799" s="49"/>
    </row>
    <row r="800" spans="5:11" ht="12" x14ac:dyDescent="0.3">
      <c r="E800" s="49"/>
      <c r="F800" s="49"/>
      <c r="K800" s="49"/>
    </row>
    <row r="801" spans="5:11" ht="12" x14ac:dyDescent="0.3">
      <c r="E801" s="49"/>
      <c r="F801" s="49"/>
      <c r="K801" s="49"/>
    </row>
    <row r="802" spans="5:11" ht="12" x14ac:dyDescent="0.3">
      <c r="E802" s="49"/>
      <c r="F802" s="49"/>
      <c r="K802" s="49"/>
    </row>
    <row r="803" spans="5:11" ht="12" x14ac:dyDescent="0.3">
      <c r="E803" s="49"/>
      <c r="F803" s="49"/>
      <c r="K803" s="49"/>
    </row>
    <row r="804" spans="5:11" ht="12" x14ac:dyDescent="0.3">
      <c r="E804" s="49"/>
      <c r="F804" s="49"/>
      <c r="K804" s="49"/>
    </row>
    <row r="805" spans="5:11" ht="12" x14ac:dyDescent="0.3">
      <c r="E805" s="49"/>
      <c r="F805" s="49"/>
      <c r="K805" s="49"/>
    </row>
    <row r="806" spans="5:11" ht="12" x14ac:dyDescent="0.3">
      <c r="E806" s="49"/>
      <c r="F806" s="49"/>
      <c r="K806" s="49"/>
    </row>
    <row r="807" spans="5:11" ht="12" x14ac:dyDescent="0.3">
      <c r="E807" s="49"/>
      <c r="F807" s="49"/>
      <c r="K807" s="49"/>
    </row>
    <row r="808" spans="5:11" ht="12" x14ac:dyDescent="0.3">
      <c r="E808" s="49"/>
      <c r="F808" s="49"/>
      <c r="K808" s="49"/>
    </row>
    <row r="809" spans="5:11" ht="12" x14ac:dyDescent="0.3">
      <c r="E809" s="49"/>
      <c r="F809" s="49"/>
      <c r="K809" s="49"/>
    </row>
    <row r="810" spans="5:11" ht="12" x14ac:dyDescent="0.3">
      <c r="E810" s="49"/>
      <c r="F810" s="49"/>
      <c r="K810" s="49"/>
    </row>
    <row r="811" spans="5:11" ht="12" x14ac:dyDescent="0.3">
      <c r="E811" s="49"/>
      <c r="F811" s="49"/>
      <c r="K811" s="49"/>
    </row>
    <row r="812" spans="5:11" ht="12" x14ac:dyDescent="0.3">
      <c r="E812" s="49"/>
      <c r="F812" s="49"/>
      <c r="K812" s="49"/>
    </row>
    <row r="813" spans="5:11" ht="12" x14ac:dyDescent="0.3">
      <c r="E813" s="49"/>
      <c r="F813" s="49"/>
      <c r="K813" s="49"/>
    </row>
    <row r="814" spans="5:11" ht="12" x14ac:dyDescent="0.3">
      <c r="E814" s="49"/>
      <c r="F814" s="49"/>
      <c r="K814" s="49"/>
    </row>
    <row r="815" spans="5:11" ht="12" x14ac:dyDescent="0.3">
      <c r="E815" s="49"/>
      <c r="F815" s="49"/>
      <c r="K815" s="49"/>
    </row>
    <row r="816" spans="5:11" ht="12" x14ac:dyDescent="0.3">
      <c r="E816" s="49"/>
      <c r="F816" s="49"/>
      <c r="K816" s="49"/>
    </row>
    <row r="817" spans="5:11" ht="12" x14ac:dyDescent="0.3">
      <c r="E817" s="49"/>
      <c r="F817" s="49"/>
      <c r="K817" s="49"/>
    </row>
    <row r="818" spans="5:11" ht="12" x14ac:dyDescent="0.3">
      <c r="E818" s="49"/>
      <c r="F818" s="49"/>
      <c r="K818" s="49"/>
    </row>
    <row r="819" spans="5:11" ht="12" x14ac:dyDescent="0.3">
      <c r="E819" s="49"/>
      <c r="F819" s="49"/>
      <c r="K819" s="49"/>
    </row>
    <row r="820" spans="5:11" ht="12" x14ac:dyDescent="0.3">
      <c r="E820" s="49"/>
      <c r="F820" s="49"/>
      <c r="K820" s="49"/>
    </row>
    <row r="821" spans="5:11" ht="12" x14ac:dyDescent="0.3">
      <c r="E821" s="49"/>
      <c r="F821" s="49"/>
      <c r="K821" s="49"/>
    </row>
    <row r="822" spans="5:11" ht="12" x14ac:dyDescent="0.3">
      <c r="E822" s="49"/>
      <c r="F822" s="49"/>
      <c r="K822" s="49"/>
    </row>
    <row r="823" spans="5:11" ht="12" x14ac:dyDescent="0.3">
      <c r="E823" s="49"/>
      <c r="F823" s="49"/>
      <c r="K823" s="49"/>
    </row>
    <row r="824" spans="5:11" ht="12" x14ac:dyDescent="0.3">
      <c r="E824" s="49"/>
      <c r="F824" s="49"/>
      <c r="K824" s="49"/>
    </row>
    <row r="825" spans="5:11" ht="12" x14ac:dyDescent="0.3">
      <c r="E825" s="49"/>
      <c r="F825" s="49"/>
      <c r="K825" s="49"/>
    </row>
    <row r="826" spans="5:11" ht="12" x14ac:dyDescent="0.3">
      <c r="E826" s="49"/>
      <c r="F826" s="49"/>
      <c r="K826" s="49"/>
    </row>
    <row r="827" spans="5:11" ht="12" x14ac:dyDescent="0.3">
      <c r="E827" s="49"/>
      <c r="F827" s="49"/>
      <c r="K827" s="49"/>
    </row>
    <row r="828" spans="5:11" ht="12" x14ac:dyDescent="0.3">
      <c r="E828" s="49"/>
      <c r="F828" s="49"/>
      <c r="K828" s="49"/>
    </row>
    <row r="829" spans="5:11" ht="12" x14ac:dyDescent="0.3">
      <c r="E829" s="49"/>
      <c r="F829" s="49"/>
      <c r="K829" s="49"/>
    </row>
    <row r="830" spans="5:11" ht="12" x14ac:dyDescent="0.3">
      <c r="E830" s="49"/>
      <c r="F830" s="49"/>
      <c r="K830" s="49"/>
    </row>
    <row r="831" spans="5:11" ht="12" x14ac:dyDescent="0.3">
      <c r="E831" s="49"/>
      <c r="F831" s="49"/>
      <c r="K831" s="49"/>
    </row>
    <row r="832" spans="5:11" ht="12" x14ac:dyDescent="0.3">
      <c r="E832" s="49"/>
      <c r="F832" s="49"/>
      <c r="K832" s="49"/>
    </row>
    <row r="833" spans="5:11" ht="12" x14ac:dyDescent="0.3">
      <c r="E833" s="49"/>
      <c r="F833" s="49"/>
      <c r="K833" s="49"/>
    </row>
    <row r="834" spans="5:11" ht="12" x14ac:dyDescent="0.3">
      <c r="E834" s="49"/>
      <c r="F834" s="49"/>
      <c r="K834" s="49"/>
    </row>
    <row r="835" spans="5:11" ht="12" x14ac:dyDescent="0.3">
      <c r="E835" s="49"/>
      <c r="F835" s="49"/>
      <c r="K835" s="49"/>
    </row>
    <row r="836" spans="5:11" ht="12" x14ac:dyDescent="0.3">
      <c r="E836" s="49"/>
      <c r="F836" s="49"/>
      <c r="K836" s="49"/>
    </row>
    <row r="837" spans="5:11" ht="12" x14ac:dyDescent="0.3">
      <c r="E837" s="49"/>
      <c r="F837" s="49"/>
      <c r="K837" s="49"/>
    </row>
    <row r="838" spans="5:11" ht="12" x14ac:dyDescent="0.3">
      <c r="E838" s="49"/>
      <c r="F838" s="49"/>
      <c r="K838" s="49"/>
    </row>
    <row r="839" spans="5:11" ht="12" x14ac:dyDescent="0.3">
      <c r="E839" s="49"/>
      <c r="F839" s="49"/>
      <c r="K839" s="49"/>
    </row>
    <row r="840" spans="5:11" ht="12" x14ac:dyDescent="0.3">
      <c r="E840" s="49"/>
      <c r="F840" s="49"/>
      <c r="K840" s="49"/>
    </row>
    <row r="841" spans="5:11" ht="12" x14ac:dyDescent="0.3">
      <c r="E841" s="49"/>
      <c r="F841" s="49"/>
      <c r="K841" s="49"/>
    </row>
    <row r="842" spans="5:11" ht="12" x14ac:dyDescent="0.3">
      <c r="E842" s="49"/>
      <c r="F842" s="49"/>
      <c r="K842" s="49"/>
    </row>
    <row r="843" spans="5:11" ht="12" x14ac:dyDescent="0.3">
      <c r="E843" s="49"/>
      <c r="F843" s="49"/>
      <c r="K843" s="49"/>
    </row>
    <row r="844" spans="5:11" ht="12" x14ac:dyDescent="0.3">
      <c r="E844" s="49"/>
      <c r="F844" s="49"/>
      <c r="K844" s="49"/>
    </row>
    <row r="845" spans="5:11" ht="12" x14ac:dyDescent="0.3">
      <c r="E845" s="49"/>
      <c r="F845" s="49"/>
      <c r="K845" s="49"/>
    </row>
    <row r="846" spans="5:11" ht="12" x14ac:dyDescent="0.3">
      <c r="E846" s="49"/>
      <c r="F846" s="49"/>
      <c r="K846" s="49"/>
    </row>
    <row r="847" spans="5:11" ht="12" x14ac:dyDescent="0.3">
      <c r="E847" s="49"/>
      <c r="F847" s="49"/>
      <c r="K847" s="49"/>
    </row>
    <row r="848" spans="5:11" ht="12" x14ac:dyDescent="0.3">
      <c r="E848" s="49"/>
      <c r="F848" s="49"/>
      <c r="K848" s="49"/>
    </row>
    <row r="849" spans="5:11" ht="12" x14ac:dyDescent="0.3">
      <c r="E849" s="49"/>
      <c r="F849" s="49"/>
      <c r="K849" s="49"/>
    </row>
    <row r="850" spans="5:11" ht="12" x14ac:dyDescent="0.3">
      <c r="E850" s="49"/>
      <c r="F850" s="49"/>
      <c r="K850" s="49"/>
    </row>
    <row r="851" spans="5:11" ht="12" x14ac:dyDescent="0.3">
      <c r="E851" s="49"/>
      <c r="F851" s="49"/>
      <c r="K851" s="49"/>
    </row>
    <row r="852" spans="5:11" ht="12" x14ac:dyDescent="0.3">
      <c r="E852" s="49"/>
      <c r="F852" s="49"/>
      <c r="K852" s="49"/>
    </row>
    <row r="853" spans="5:11" ht="12" x14ac:dyDescent="0.3">
      <c r="E853" s="49"/>
      <c r="F853" s="49"/>
      <c r="K853" s="49"/>
    </row>
    <row r="854" spans="5:11" ht="12" x14ac:dyDescent="0.3">
      <c r="E854" s="49"/>
      <c r="F854" s="49"/>
      <c r="K854" s="49"/>
    </row>
    <row r="855" spans="5:11" ht="12" x14ac:dyDescent="0.3">
      <c r="E855" s="49"/>
      <c r="F855" s="49"/>
      <c r="K855" s="49"/>
    </row>
    <row r="856" spans="5:11" ht="12" x14ac:dyDescent="0.3">
      <c r="E856" s="49"/>
      <c r="F856" s="49"/>
      <c r="K856" s="49"/>
    </row>
    <row r="857" spans="5:11" ht="12" x14ac:dyDescent="0.3">
      <c r="E857" s="49"/>
      <c r="F857" s="49"/>
      <c r="K857" s="49"/>
    </row>
    <row r="858" spans="5:11" ht="12" x14ac:dyDescent="0.3">
      <c r="E858" s="49"/>
      <c r="F858" s="49"/>
      <c r="K858" s="49"/>
    </row>
    <row r="859" spans="5:11" ht="12" x14ac:dyDescent="0.3">
      <c r="E859" s="49"/>
      <c r="F859" s="49"/>
      <c r="K859" s="49"/>
    </row>
    <row r="860" spans="5:11" ht="12" x14ac:dyDescent="0.3">
      <c r="E860" s="49"/>
      <c r="F860" s="49"/>
      <c r="K860" s="49"/>
    </row>
    <row r="861" spans="5:11" ht="12" x14ac:dyDescent="0.3">
      <c r="E861" s="49"/>
      <c r="F861" s="49"/>
      <c r="K861" s="49"/>
    </row>
    <row r="862" spans="5:11" ht="12" x14ac:dyDescent="0.3">
      <c r="E862" s="49"/>
      <c r="F862" s="49"/>
      <c r="K862" s="49"/>
    </row>
    <row r="863" spans="5:11" ht="12" x14ac:dyDescent="0.3">
      <c r="E863" s="49"/>
      <c r="F863" s="49"/>
      <c r="K863" s="49"/>
    </row>
    <row r="864" spans="5:11" ht="12" x14ac:dyDescent="0.3">
      <c r="E864" s="49"/>
      <c r="F864" s="49"/>
      <c r="K864" s="49"/>
    </row>
    <row r="865" spans="5:11" ht="12" x14ac:dyDescent="0.3">
      <c r="E865" s="49"/>
      <c r="F865" s="49"/>
      <c r="K865" s="49"/>
    </row>
    <row r="866" spans="5:11" ht="12" x14ac:dyDescent="0.3">
      <c r="E866" s="49"/>
      <c r="F866" s="49"/>
      <c r="K866" s="49"/>
    </row>
    <row r="867" spans="5:11" ht="12" x14ac:dyDescent="0.3">
      <c r="E867" s="49"/>
      <c r="F867" s="49"/>
      <c r="K867" s="49"/>
    </row>
    <row r="868" spans="5:11" ht="12" x14ac:dyDescent="0.3">
      <c r="E868" s="49"/>
      <c r="F868" s="49"/>
      <c r="K868" s="49"/>
    </row>
    <row r="869" spans="5:11" ht="12" x14ac:dyDescent="0.3">
      <c r="E869" s="49"/>
      <c r="F869" s="49"/>
      <c r="K869" s="49"/>
    </row>
    <row r="870" spans="5:11" ht="12" x14ac:dyDescent="0.3">
      <c r="E870" s="49"/>
      <c r="F870" s="49"/>
      <c r="K870" s="49"/>
    </row>
    <row r="871" spans="5:11" ht="12" x14ac:dyDescent="0.3">
      <c r="E871" s="49"/>
      <c r="F871" s="49"/>
      <c r="K871" s="49"/>
    </row>
    <row r="872" spans="5:11" ht="12" x14ac:dyDescent="0.3">
      <c r="E872" s="49"/>
      <c r="F872" s="49"/>
      <c r="K872" s="49"/>
    </row>
    <row r="873" spans="5:11" ht="12" x14ac:dyDescent="0.3">
      <c r="E873" s="49"/>
      <c r="F873" s="49"/>
      <c r="K873" s="49"/>
    </row>
    <row r="874" spans="5:11" ht="12" x14ac:dyDescent="0.3">
      <c r="E874" s="49"/>
      <c r="F874" s="49"/>
      <c r="K874" s="49"/>
    </row>
    <row r="875" spans="5:11" ht="12" x14ac:dyDescent="0.3">
      <c r="E875" s="49"/>
      <c r="F875" s="49"/>
      <c r="K875" s="49"/>
    </row>
    <row r="876" spans="5:11" ht="12" x14ac:dyDescent="0.3">
      <c r="E876" s="49"/>
      <c r="F876" s="49"/>
      <c r="K876" s="49"/>
    </row>
    <row r="877" spans="5:11" ht="12" x14ac:dyDescent="0.3">
      <c r="E877" s="49"/>
      <c r="F877" s="49"/>
      <c r="K877" s="49"/>
    </row>
    <row r="878" spans="5:11" ht="12" x14ac:dyDescent="0.3">
      <c r="E878" s="49"/>
      <c r="F878" s="49"/>
      <c r="K878" s="49"/>
    </row>
    <row r="879" spans="5:11" ht="12" x14ac:dyDescent="0.3">
      <c r="E879" s="49"/>
      <c r="F879" s="49"/>
      <c r="K879" s="49"/>
    </row>
    <row r="880" spans="5:11" ht="12" x14ac:dyDescent="0.3">
      <c r="E880" s="49"/>
      <c r="F880" s="49"/>
      <c r="K880" s="49"/>
    </row>
    <row r="881" spans="5:11" ht="12" x14ac:dyDescent="0.3">
      <c r="E881" s="49"/>
      <c r="F881" s="49"/>
      <c r="K881" s="49"/>
    </row>
    <row r="882" spans="5:11" ht="12" x14ac:dyDescent="0.3">
      <c r="E882" s="49"/>
      <c r="F882" s="49"/>
      <c r="K882" s="49"/>
    </row>
    <row r="883" spans="5:11" ht="12" x14ac:dyDescent="0.3">
      <c r="E883" s="49"/>
      <c r="F883" s="49"/>
      <c r="K883" s="49"/>
    </row>
    <row r="884" spans="5:11" ht="12" x14ac:dyDescent="0.3">
      <c r="E884" s="49"/>
      <c r="F884" s="49"/>
      <c r="K884" s="49"/>
    </row>
    <row r="885" spans="5:11" ht="12" x14ac:dyDescent="0.3">
      <c r="E885" s="49"/>
      <c r="F885" s="49"/>
      <c r="K885" s="49"/>
    </row>
    <row r="886" spans="5:11" ht="12" x14ac:dyDescent="0.3">
      <c r="E886" s="49"/>
      <c r="F886" s="49"/>
      <c r="K886" s="49"/>
    </row>
    <row r="887" spans="5:11" ht="12" x14ac:dyDescent="0.3">
      <c r="E887" s="49"/>
      <c r="F887" s="49"/>
      <c r="K887" s="49"/>
    </row>
    <row r="888" spans="5:11" ht="12" x14ac:dyDescent="0.3">
      <c r="E888" s="49"/>
      <c r="F888" s="49"/>
      <c r="K888" s="49"/>
    </row>
    <row r="889" spans="5:11" ht="12" x14ac:dyDescent="0.3">
      <c r="E889" s="49"/>
      <c r="F889" s="49"/>
      <c r="K889" s="49"/>
    </row>
    <row r="890" spans="5:11" ht="12" x14ac:dyDescent="0.3">
      <c r="E890" s="49"/>
      <c r="F890" s="49"/>
      <c r="K890" s="49"/>
    </row>
    <row r="891" spans="5:11" ht="12" x14ac:dyDescent="0.3">
      <c r="E891" s="49"/>
      <c r="F891" s="49"/>
      <c r="K891" s="49"/>
    </row>
    <row r="892" spans="5:11" ht="12" x14ac:dyDescent="0.3">
      <c r="E892" s="49"/>
      <c r="F892" s="49"/>
      <c r="K892" s="49"/>
    </row>
    <row r="893" spans="5:11" ht="12" x14ac:dyDescent="0.3">
      <c r="E893" s="49"/>
      <c r="F893" s="49"/>
      <c r="K893" s="49"/>
    </row>
    <row r="894" spans="5:11" ht="12" x14ac:dyDescent="0.3">
      <c r="E894" s="49"/>
      <c r="F894" s="49"/>
      <c r="K894" s="49"/>
    </row>
    <row r="895" spans="5:11" ht="12" x14ac:dyDescent="0.3">
      <c r="E895" s="49"/>
      <c r="F895" s="49"/>
      <c r="K895" s="49"/>
    </row>
    <row r="896" spans="5:11" ht="12" x14ac:dyDescent="0.3">
      <c r="E896" s="49"/>
      <c r="F896" s="49"/>
      <c r="K896" s="49"/>
    </row>
    <row r="897" spans="5:11" ht="12" x14ac:dyDescent="0.3">
      <c r="E897" s="49"/>
      <c r="F897" s="49"/>
      <c r="K897" s="49"/>
    </row>
    <row r="898" spans="5:11" ht="12" x14ac:dyDescent="0.3">
      <c r="E898" s="49"/>
      <c r="F898" s="49"/>
      <c r="K898" s="49"/>
    </row>
    <row r="899" spans="5:11" ht="12" x14ac:dyDescent="0.3">
      <c r="E899" s="49"/>
      <c r="F899" s="49"/>
      <c r="K899" s="49"/>
    </row>
    <row r="900" spans="5:11" ht="12" x14ac:dyDescent="0.3">
      <c r="E900" s="49"/>
      <c r="F900" s="49"/>
      <c r="K900" s="49"/>
    </row>
    <row r="901" spans="5:11" ht="12" x14ac:dyDescent="0.3">
      <c r="E901" s="49"/>
      <c r="F901" s="49"/>
      <c r="K901" s="49"/>
    </row>
    <row r="902" spans="5:11" ht="12" x14ac:dyDescent="0.3">
      <c r="E902" s="49"/>
      <c r="F902" s="49"/>
      <c r="K902" s="49"/>
    </row>
    <row r="903" spans="5:11" ht="12" x14ac:dyDescent="0.3">
      <c r="E903" s="49"/>
      <c r="F903" s="49"/>
      <c r="K903" s="49"/>
    </row>
    <row r="904" spans="5:11" ht="12" x14ac:dyDescent="0.3">
      <c r="E904" s="49"/>
      <c r="F904" s="49"/>
      <c r="K904" s="49"/>
    </row>
    <row r="905" spans="5:11" ht="12" x14ac:dyDescent="0.3">
      <c r="E905" s="49"/>
      <c r="F905" s="49"/>
      <c r="K905" s="49"/>
    </row>
    <row r="906" spans="5:11" ht="12" x14ac:dyDescent="0.3">
      <c r="E906" s="49"/>
      <c r="F906" s="49"/>
      <c r="K906" s="49"/>
    </row>
    <row r="907" spans="5:11" ht="12" x14ac:dyDescent="0.3">
      <c r="E907" s="49"/>
      <c r="F907" s="49"/>
      <c r="K907" s="49"/>
    </row>
    <row r="908" spans="5:11" ht="12" x14ac:dyDescent="0.3">
      <c r="E908" s="49"/>
      <c r="F908" s="49"/>
      <c r="K908" s="49"/>
    </row>
    <row r="909" spans="5:11" ht="12" x14ac:dyDescent="0.3">
      <c r="E909" s="49"/>
      <c r="F909" s="49"/>
      <c r="K909" s="49"/>
    </row>
    <row r="910" spans="5:11" ht="12" x14ac:dyDescent="0.3">
      <c r="E910" s="49"/>
      <c r="F910" s="49"/>
      <c r="K910" s="49"/>
    </row>
    <row r="911" spans="5:11" ht="12" x14ac:dyDescent="0.3">
      <c r="E911" s="49"/>
      <c r="F911" s="49"/>
      <c r="K911" s="49"/>
    </row>
    <row r="912" spans="5:11" ht="12" x14ac:dyDescent="0.3">
      <c r="E912" s="49"/>
      <c r="F912" s="49"/>
      <c r="K912" s="49"/>
    </row>
    <row r="913" spans="5:11" ht="12" x14ac:dyDescent="0.3">
      <c r="E913" s="49"/>
      <c r="F913" s="49"/>
      <c r="K913" s="49"/>
    </row>
    <row r="914" spans="5:11" ht="12" x14ac:dyDescent="0.3">
      <c r="E914" s="49"/>
      <c r="F914" s="49"/>
      <c r="K914" s="49"/>
    </row>
    <row r="915" spans="5:11" ht="12" x14ac:dyDescent="0.3">
      <c r="E915" s="49"/>
      <c r="F915" s="49"/>
      <c r="K915" s="49"/>
    </row>
    <row r="916" spans="5:11" ht="12" x14ac:dyDescent="0.3">
      <c r="E916" s="49"/>
      <c r="F916" s="49"/>
      <c r="K916" s="49"/>
    </row>
    <row r="917" spans="5:11" ht="12" x14ac:dyDescent="0.3">
      <c r="E917" s="49"/>
      <c r="F917" s="49"/>
      <c r="K917" s="49"/>
    </row>
    <row r="918" spans="5:11" ht="12" x14ac:dyDescent="0.3">
      <c r="E918" s="49"/>
      <c r="F918" s="49"/>
      <c r="K918" s="49"/>
    </row>
    <row r="919" spans="5:11" ht="12" x14ac:dyDescent="0.3">
      <c r="E919" s="49"/>
      <c r="F919" s="49"/>
      <c r="K919" s="49"/>
    </row>
    <row r="920" spans="5:11" ht="12" x14ac:dyDescent="0.3">
      <c r="E920" s="49"/>
      <c r="F920" s="49"/>
      <c r="K920" s="49"/>
    </row>
    <row r="921" spans="5:11" ht="12" x14ac:dyDescent="0.3">
      <c r="E921" s="49"/>
      <c r="F921" s="49"/>
      <c r="K921" s="49"/>
    </row>
    <row r="922" spans="5:11" ht="12" x14ac:dyDescent="0.3">
      <c r="E922" s="49"/>
      <c r="F922" s="49"/>
      <c r="K922" s="49"/>
    </row>
    <row r="923" spans="5:11" ht="12" x14ac:dyDescent="0.3">
      <c r="E923" s="49"/>
      <c r="F923" s="49"/>
      <c r="K923" s="49"/>
    </row>
    <row r="924" spans="5:11" ht="12" x14ac:dyDescent="0.3">
      <c r="E924" s="49"/>
      <c r="F924" s="49"/>
      <c r="K924" s="49"/>
    </row>
    <row r="925" spans="5:11" ht="12" x14ac:dyDescent="0.3">
      <c r="E925" s="49"/>
      <c r="F925" s="49"/>
      <c r="K925" s="49"/>
    </row>
    <row r="926" spans="5:11" ht="12" x14ac:dyDescent="0.3">
      <c r="E926" s="49"/>
      <c r="F926" s="49"/>
      <c r="K926" s="49"/>
    </row>
    <row r="927" spans="5:11" ht="12" x14ac:dyDescent="0.3">
      <c r="E927" s="49"/>
      <c r="F927" s="49"/>
      <c r="K927" s="49"/>
    </row>
    <row r="928" spans="5:11" ht="12" x14ac:dyDescent="0.3">
      <c r="E928" s="49"/>
      <c r="F928" s="49"/>
      <c r="K928" s="49"/>
    </row>
    <row r="929" spans="5:11" ht="12" x14ac:dyDescent="0.3">
      <c r="E929" s="49"/>
      <c r="F929" s="49"/>
      <c r="K929" s="49"/>
    </row>
    <row r="930" spans="5:11" ht="12" x14ac:dyDescent="0.3">
      <c r="E930" s="49"/>
      <c r="F930" s="49"/>
      <c r="K930" s="49"/>
    </row>
    <row r="931" spans="5:11" ht="12" x14ac:dyDescent="0.3">
      <c r="E931" s="49"/>
      <c r="F931" s="49"/>
      <c r="K931" s="49"/>
    </row>
    <row r="932" spans="5:11" ht="12" x14ac:dyDescent="0.3">
      <c r="E932" s="49"/>
      <c r="F932" s="49"/>
      <c r="K932" s="49"/>
    </row>
    <row r="933" spans="5:11" ht="12" x14ac:dyDescent="0.3">
      <c r="E933" s="49"/>
      <c r="F933" s="49"/>
      <c r="K933" s="49"/>
    </row>
    <row r="934" spans="5:11" ht="12" x14ac:dyDescent="0.3">
      <c r="E934" s="49"/>
      <c r="F934" s="49"/>
      <c r="K934" s="49"/>
    </row>
    <row r="935" spans="5:11" ht="12" x14ac:dyDescent="0.3">
      <c r="E935" s="49"/>
      <c r="F935" s="49"/>
      <c r="K935" s="49"/>
    </row>
    <row r="936" spans="5:11" ht="12" x14ac:dyDescent="0.3">
      <c r="E936" s="49"/>
      <c r="F936" s="49"/>
      <c r="K936" s="49"/>
    </row>
    <row r="937" spans="5:11" ht="12" x14ac:dyDescent="0.3">
      <c r="E937" s="49"/>
      <c r="F937" s="49"/>
      <c r="K937" s="49"/>
    </row>
    <row r="938" spans="5:11" ht="12" x14ac:dyDescent="0.3">
      <c r="E938" s="49"/>
      <c r="F938" s="49"/>
      <c r="K938" s="49"/>
    </row>
    <row r="939" spans="5:11" ht="12" x14ac:dyDescent="0.3">
      <c r="E939" s="49"/>
      <c r="F939" s="49"/>
      <c r="K939" s="49"/>
    </row>
    <row r="940" spans="5:11" ht="12" x14ac:dyDescent="0.3">
      <c r="E940" s="49"/>
      <c r="F940" s="49"/>
      <c r="K940" s="49"/>
    </row>
    <row r="941" spans="5:11" ht="12" x14ac:dyDescent="0.3">
      <c r="E941" s="49"/>
      <c r="F941" s="49"/>
      <c r="K941" s="49"/>
    </row>
    <row r="942" spans="5:11" ht="12" x14ac:dyDescent="0.3">
      <c r="E942" s="49"/>
      <c r="F942" s="49"/>
      <c r="K942" s="49"/>
    </row>
    <row r="943" spans="5:11" ht="12" x14ac:dyDescent="0.3">
      <c r="E943" s="49"/>
      <c r="F943" s="49"/>
      <c r="K943" s="49"/>
    </row>
    <row r="944" spans="5:11" ht="12" x14ac:dyDescent="0.3">
      <c r="E944" s="49"/>
      <c r="F944" s="49"/>
      <c r="K944" s="49"/>
    </row>
    <row r="945" spans="5:11" ht="12" x14ac:dyDescent="0.3">
      <c r="E945" s="49"/>
      <c r="F945" s="49"/>
      <c r="K945" s="49"/>
    </row>
    <row r="946" spans="5:11" ht="12" x14ac:dyDescent="0.3">
      <c r="E946" s="49"/>
      <c r="F946" s="49"/>
      <c r="K946" s="49"/>
    </row>
    <row r="947" spans="5:11" ht="12" x14ac:dyDescent="0.3">
      <c r="E947" s="49"/>
      <c r="F947" s="49"/>
      <c r="K947" s="49"/>
    </row>
    <row r="948" spans="5:11" ht="12" x14ac:dyDescent="0.3">
      <c r="E948" s="49"/>
      <c r="F948" s="49"/>
      <c r="K948" s="49"/>
    </row>
    <row r="949" spans="5:11" ht="12" x14ac:dyDescent="0.3">
      <c r="E949" s="49"/>
      <c r="F949" s="49"/>
      <c r="K949" s="49"/>
    </row>
    <row r="950" spans="5:11" ht="12" x14ac:dyDescent="0.3">
      <c r="E950" s="49"/>
      <c r="F950" s="49"/>
      <c r="K950" s="49"/>
    </row>
    <row r="951" spans="5:11" ht="12" x14ac:dyDescent="0.3">
      <c r="E951" s="49"/>
      <c r="F951" s="49"/>
      <c r="K951" s="49"/>
    </row>
    <row r="952" spans="5:11" ht="12" x14ac:dyDescent="0.3">
      <c r="E952" s="49"/>
      <c r="F952" s="49"/>
      <c r="K952" s="49"/>
    </row>
    <row r="953" spans="5:11" ht="12" x14ac:dyDescent="0.3">
      <c r="E953" s="49"/>
      <c r="F953" s="49"/>
      <c r="K953" s="49"/>
    </row>
    <row r="954" spans="5:11" ht="12" x14ac:dyDescent="0.3">
      <c r="E954" s="49"/>
      <c r="F954" s="49"/>
      <c r="K954" s="49"/>
    </row>
    <row r="955" spans="5:11" ht="12" x14ac:dyDescent="0.3">
      <c r="E955" s="49"/>
      <c r="F955" s="49"/>
      <c r="K955" s="49"/>
    </row>
    <row r="956" spans="5:11" ht="12" x14ac:dyDescent="0.3">
      <c r="E956" s="49"/>
      <c r="F956" s="49"/>
      <c r="K956" s="49"/>
    </row>
    <row r="957" spans="5:11" ht="12" x14ac:dyDescent="0.3">
      <c r="E957" s="49"/>
      <c r="F957" s="49"/>
      <c r="K957" s="49"/>
    </row>
    <row r="958" spans="5:11" ht="12" x14ac:dyDescent="0.3">
      <c r="E958" s="49"/>
      <c r="F958" s="49"/>
      <c r="K958" s="49"/>
    </row>
    <row r="959" spans="5:11" ht="12" x14ac:dyDescent="0.3">
      <c r="E959" s="49"/>
      <c r="F959" s="49"/>
      <c r="K959" s="49"/>
    </row>
    <row r="960" spans="5:11" ht="12" x14ac:dyDescent="0.3">
      <c r="E960" s="49"/>
      <c r="F960" s="49"/>
      <c r="K960" s="49"/>
    </row>
    <row r="961" spans="5:11" ht="12" x14ac:dyDescent="0.3">
      <c r="E961" s="49"/>
      <c r="F961" s="49"/>
      <c r="K961" s="49"/>
    </row>
    <row r="962" spans="5:11" ht="12" x14ac:dyDescent="0.3">
      <c r="E962" s="49"/>
      <c r="F962" s="49"/>
      <c r="K962" s="49"/>
    </row>
    <row r="963" spans="5:11" ht="12" x14ac:dyDescent="0.3">
      <c r="E963" s="49"/>
      <c r="F963" s="49"/>
      <c r="K963" s="49"/>
    </row>
    <row r="964" spans="5:11" ht="12" x14ac:dyDescent="0.3">
      <c r="E964" s="49"/>
      <c r="F964" s="49"/>
      <c r="K964" s="49"/>
    </row>
    <row r="965" spans="5:11" ht="12" x14ac:dyDescent="0.3">
      <c r="E965" s="49"/>
      <c r="F965" s="49"/>
      <c r="K965" s="49"/>
    </row>
    <row r="966" spans="5:11" ht="12" x14ac:dyDescent="0.3">
      <c r="E966" s="49"/>
      <c r="F966" s="49"/>
      <c r="K966" s="49"/>
    </row>
    <row r="967" spans="5:11" ht="12" x14ac:dyDescent="0.3">
      <c r="E967" s="49"/>
      <c r="F967" s="49"/>
      <c r="K967" s="49"/>
    </row>
    <row r="968" spans="5:11" ht="12" x14ac:dyDescent="0.3">
      <c r="E968" s="49"/>
      <c r="F968" s="49"/>
      <c r="K968" s="49"/>
    </row>
    <row r="969" spans="5:11" ht="12" x14ac:dyDescent="0.3">
      <c r="E969" s="49"/>
      <c r="F969" s="49"/>
      <c r="K969" s="49"/>
    </row>
    <row r="970" spans="5:11" ht="12" x14ac:dyDescent="0.3">
      <c r="E970" s="49"/>
      <c r="F970" s="49"/>
      <c r="K970" s="49"/>
    </row>
    <row r="971" spans="5:11" ht="12" x14ac:dyDescent="0.3">
      <c r="E971" s="49"/>
      <c r="F971" s="49"/>
      <c r="K971" s="49"/>
    </row>
    <row r="972" spans="5:11" ht="12" x14ac:dyDescent="0.3">
      <c r="E972" s="49"/>
      <c r="F972" s="49"/>
      <c r="K972" s="49"/>
    </row>
    <row r="973" spans="5:11" ht="12" x14ac:dyDescent="0.3">
      <c r="E973" s="49"/>
      <c r="F973" s="49"/>
      <c r="K973" s="49"/>
    </row>
    <row r="974" spans="5:11" ht="12" x14ac:dyDescent="0.3">
      <c r="E974" s="49"/>
      <c r="F974" s="49"/>
      <c r="K974" s="49"/>
    </row>
    <row r="975" spans="5:11" ht="12" x14ac:dyDescent="0.3">
      <c r="E975" s="49"/>
      <c r="F975" s="49"/>
      <c r="K975" s="49"/>
    </row>
    <row r="976" spans="5:11" ht="12" x14ac:dyDescent="0.3">
      <c r="E976" s="49"/>
      <c r="F976" s="49"/>
      <c r="K976" s="49"/>
    </row>
  </sheetData>
  <sheetProtection algorithmName="SHA-512" hashValue="pXTF9p09yd4klbV3YMYPiPt4Ox6CVySKLWMJMAYXl9sxjFmXAXOHdtq5AUbTHSrp+sg3uBl7pux205aGeVc8/w==" saltValue="s0AUCFStRLVRCOFH8gaPaw==" spinCount="100000" sheet="1" objects="1" scenarios="1"/>
  <protectedRanges>
    <protectedRange sqref="G2:J71 G81:J125" name="RFP Edit Range"/>
  </protectedRanges>
  <mergeCells count="1">
    <mergeCell ref="A1:B1"/>
  </mergeCells>
  <conditionalFormatting sqref="J2:J70">
    <cfRule type="expression" dxfId="0" priority="16">
      <formula>IF($F2="N",TRUE,IF(#REF!="Y",TRUE,IF($G2="Y",TRUE,(IF($H2="Y",TRUE,FALSE)))))</formula>
    </cfRule>
  </conditionalFormatting>
  <dataValidations count="2">
    <dataValidation type="list" allowBlank="1" showInputMessage="1" showErrorMessage="1" sqref="G2:G70" xr:uid="{058F7C34-DACA-4705-83A0-ACE2753FA677}">
      <formula1>"C,A,B,N"</formula1>
    </dataValidation>
    <dataValidation type="list" allowBlank="1" showInputMessage="1" showErrorMessage="1" sqref="H2:I70" xr:uid="{366CE670-AA49-4064-985A-78F84814E765}">
      <formula1>"Y,N"</formula1>
    </dataValidation>
  </dataValidations>
  <pageMargins left="0.7" right="0.7" top="0.75" bottom="0.75" header="0.3" footer="0.3"/>
  <pageSetup scale="51" fitToHeight="0" orientation="landscape" r:id="rId1"/>
  <headerFooter>
    <oddHeader>&amp;L6677 Z1 Appendix A: CAMP Functional Requirements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FEC54-246B-4D01-9FA7-327A9BA791E2}">
  <sheetPr>
    <pageSetUpPr fitToPage="1"/>
  </sheetPr>
  <dimension ref="A1:W81"/>
  <sheetViews>
    <sheetView view="pageLayout" topLeftCell="A7" zoomScale="130" zoomScaleNormal="130" zoomScalePageLayoutView="130" workbookViewId="0">
      <selection activeCell="B12" sqref="B12:O33"/>
    </sheetView>
  </sheetViews>
  <sheetFormatPr defaultColWidth="14.453125" defaultRowHeight="15" customHeight="1" x14ac:dyDescent="0.35"/>
  <cols>
    <col min="1" max="10" width="8.7265625" customWidth="1"/>
    <col min="11" max="11" width="13.1796875" customWidth="1"/>
    <col min="12" max="26" width="8.7265625" customWidth="1"/>
  </cols>
  <sheetData>
    <row r="1" spans="1:23" ht="14.5" x14ac:dyDescent="0.35">
      <c r="A1" s="1"/>
      <c r="B1" s="1"/>
      <c r="C1" s="1"/>
      <c r="D1" s="1"/>
      <c r="E1" s="1"/>
      <c r="F1" s="1"/>
      <c r="G1" s="1"/>
      <c r="H1" s="1"/>
      <c r="I1" s="1"/>
      <c r="J1" s="1"/>
      <c r="K1" s="1"/>
      <c r="L1" s="1"/>
      <c r="M1" s="1"/>
      <c r="N1" s="1"/>
      <c r="O1" s="2"/>
      <c r="P1" s="3"/>
      <c r="Q1" s="3"/>
      <c r="R1" s="3"/>
      <c r="S1" s="3"/>
      <c r="T1" s="3"/>
      <c r="U1" s="3"/>
      <c r="V1" s="3"/>
      <c r="W1" s="3"/>
    </row>
    <row r="2" spans="1:23" ht="14.5" x14ac:dyDescent="0.35">
      <c r="A2" s="1"/>
      <c r="B2" s="1"/>
      <c r="C2" s="1"/>
      <c r="D2" s="1"/>
      <c r="E2" s="1"/>
      <c r="F2" s="1"/>
      <c r="G2" s="1"/>
      <c r="H2" s="1"/>
      <c r="I2" s="1"/>
      <c r="J2" s="1"/>
      <c r="K2" s="1"/>
      <c r="L2" s="1"/>
      <c r="M2" s="1"/>
      <c r="N2" s="1"/>
      <c r="O2" s="2"/>
      <c r="P2" s="3"/>
      <c r="Q2" s="3"/>
      <c r="R2" s="3"/>
      <c r="S2" s="3"/>
      <c r="T2" s="3"/>
      <c r="U2" s="3"/>
      <c r="V2" s="3"/>
      <c r="W2" s="3"/>
    </row>
    <row r="3" spans="1:23" ht="14.5" x14ac:dyDescent="0.35">
      <c r="A3" s="1"/>
      <c r="B3" s="1"/>
      <c r="C3" s="1"/>
      <c r="D3" s="1"/>
      <c r="E3" s="1"/>
      <c r="F3" s="1"/>
      <c r="G3" s="1"/>
      <c r="H3" s="1"/>
      <c r="I3" s="1"/>
      <c r="J3" s="1"/>
      <c r="K3" s="1"/>
      <c r="L3" s="1"/>
      <c r="M3" s="1"/>
      <c r="N3" s="1"/>
      <c r="O3" s="2"/>
      <c r="P3" s="3"/>
      <c r="Q3" s="3"/>
      <c r="R3" s="3"/>
      <c r="S3" s="3"/>
      <c r="T3" s="3"/>
      <c r="U3" s="3"/>
      <c r="V3" s="3"/>
      <c r="W3" s="3"/>
    </row>
    <row r="4" spans="1:23" ht="26" x14ac:dyDescent="0.6">
      <c r="A4" s="1"/>
      <c r="B4" s="1"/>
      <c r="C4" s="1"/>
      <c r="D4" s="1"/>
      <c r="E4" s="16" t="s">
        <v>0</v>
      </c>
      <c r="F4" s="1"/>
      <c r="G4" s="1"/>
      <c r="H4" s="1"/>
      <c r="I4" s="1"/>
      <c r="J4" s="1"/>
      <c r="K4" s="1"/>
      <c r="L4" s="1"/>
      <c r="M4" s="1"/>
      <c r="N4" s="1"/>
      <c r="O4" s="2"/>
      <c r="P4" s="3"/>
      <c r="Q4" s="3"/>
      <c r="R4" s="3"/>
      <c r="S4" s="3"/>
      <c r="T4" s="3"/>
      <c r="U4" s="3"/>
      <c r="V4" s="3"/>
      <c r="W4" s="3"/>
    </row>
    <row r="5" spans="1:23" ht="33.5" x14ac:dyDescent="0.75">
      <c r="A5" s="1"/>
      <c r="B5" s="1"/>
      <c r="C5" s="1"/>
      <c r="D5" s="1"/>
      <c r="E5" s="17" t="s">
        <v>3</v>
      </c>
      <c r="L5" s="3"/>
      <c r="M5" s="3"/>
      <c r="N5" s="3"/>
      <c r="O5" s="3"/>
      <c r="P5" s="3"/>
      <c r="Q5" s="3"/>
      <c r="R5" s="3"/>
      <c r="S5" s="3"/>
      <c r="T5" s="3"/>
      <c r="U5" s="3"/>
      <c r="V5" s="3"/>
      <c r="W5" s="3"/>
    </row>
    <row r="6" spans="1:23" ht="14.5" x14ac:dyDescent="0.35">
      <c r="A6" s="1"/>
      <c r="B6" s="1"/>
      <c r="C6" s="1"/>
      <c r="D6" s="1"/>
      <c r="E6" s="1"/>
      <c r="F6" s="1"/>
      <c r="G6" s="127" t="s">
        <v>4</v>
      </c>
      <c r="H6" s="128"/>
      <c r="I6" s="128"/>
      <c r="J6" s="128"/>
      <c r="K6" s="128"/>
      <c r="L6" s="1"/>
      <c r="M6" s="1"/>
      <c r="N6" s="1"/>
      <c r="O6" s="2"/>
      <c r="P6" s="3"/>
      <c r="Q6" s="3"/>
      <c r="R6" s="3"/>
      <c r="S6" s="3"/>
      <c r="T6" s="3"/>
      <c r="U6" s="3"/>
      <c r="V6" s="3"/>
      <c r="W6" s="3"/>
    </row>
    <row r="7" spans="1:23" ht="18.5" x14ac:dyDescent="0.35">
      <c r="A7" s="1"/>
      <c r="B7" s="1"/>
      <c r="C7" s="1"/>
      <c r="D7" s="1"/>
      <c r="E7" s="4"/>
      <c r="F7" s="1"/>
      <c r="G7" s="128"/>
      <c r="H7" s="128"/>
      <c r="I7" s="128"/>
      <c r="J7" s="128"/>
      <c r="K7" s="128"/>
      <c r="L7" s="1"/>
      <c r="M7" s="1"/>
      <c r="N7" s="1"/>
      <c r="O7" s="2"/>
      <c r="P7" s="3"/>
      <c r="Q7" s="3"/>
      <c r="R7" s="3"/>
      <c r="S7" s="3"/>
      <c r="T7" s="3"/>
      <c r="U7" s="3"/>
      <c r="V7" s="3"/>
      <c r="W7" s="3"/>
    </row>
    <row r="8" spans="1:23" ht="14.5" x14ac:dyDescent="0.35">
      <c r="A8" s="5"/>
      <c r="B8" s="5"/>
      <c r="C8" s="5"/>
      <c r="D8" s="5"/>
      <c r="E8" s="5"/>
      <c r="F8" s="5"/>
      <c r="G8" s="5"/>
      <c r="H8" s="5"/>
      <c r="I8" s="5"/>
      <c r="J8" s="5"/>
      <c r="K8" s="5"/>
      <c r="L8" s="5"/>
      <c r="M8" s="5"/>
      <c r="N8" s="5"/>
      <c r="O8" s="6"/>
      <c r="P8" s="3"/>
      <c r="Q8" s="3"/>
      <c r="R8" s="3"/>
      <c r="S8" s="3"/>
      <c r="T8" s="3"/>
      <c r="U8" s="3"/>
      <c r="V8" s="3"/>
      <c r="W8" s="3"/>
    </row>
    <row r="9" spans="1:23" ht="14.5" x14ac:dyDescent="0.35">
      <c r="A9" s="1"/>
      <c r="B9" s="1"/>
      <c r="C9" s="1"/>
      <c r="D9" s="1"/>
      <c r="E9" s="1"/>
      <c r="F9" s="1"/>
      <c r="G9" s="1"/>
      <c r="H9" s="1"/>
      <c r="I9" s="1"/>
      <c r="J9" s="1"/>
      <c r="K9" s="1"/>
      <c r="L9" s="1"/>
      <c r="M9" s="1"/>
      <c r="N9" s="1"/>
      <c r="O9" s="3"/>
      <c r="P9" s="3"/>
      <c r="Q9" s="3"/>
      <c r="R9" s="3"/>
      <c r="S9" s="3"/>
      <c r="T9" s="3"/>
      <c r="U9" s="3"/>
      <c r="V9" s="3"/>
      <c r="W9" s="3"/>
    </row>
    <row r="10" spans="1:23" ht="14.5" x14ac:dyDescent="0.35">
      <c r="A10" s="1"/>
      <c r="B10" s="3"/>
      <c r="C10" s="7"/>
      <c r="D10" s="20"/>
      <c r="E10" s="20"/>
      <c r="F10" s="23"/>
      <c r="G10" s="23"/>
      <c r="H10" s="23"/>
      <c r="I10" s="23"/>
      <c r="J10" s="23"/>
      <c r="K10" s="129"/>
      <c r="L10" s="125"/>
      <c r="M10" s="125"/>
      <c r="N10" s="24"/>
      <c r="O10" s="21"/>
      <c r="P10" s="3"/>
      <c r="Q10" s="3"/>
      <c r="R10" s="3"/>
      <c r="S10" s="3"/>
      <c r="T10" s="3"/>
      <c r="U10" s="3"/>
      <c r="V10" s="3"/>
      <c r="W10" s="3"/>
    </row>
    <row r="11" spans="1:23" ht="14.5" x14ac:dyDescent="0.35">
      <c r="A11" s="1"/>
      <c r="B11" s="3"/>
      <c r="C11" s="7"/>
      <c r="D11" s="20"/>
      <c r="E11" s="20"/>
      <c r="F11" s="23"/>
      <c r="G11" s="23"/>
      <c r="H11" s="23"/>
      <c r="I11" s="23"/>
      <c r="J11" s="23"/>
      <c r="K11" s="24"/>
      <c r="L11" s="24"/>
      <c r="M11" s="24"/>
      <c r="N11" s="24"/>
      <c r="O11" s="21"/>
      <c r="P11" s="3"/>
      <c r="Q11" s="3"/>
      <c r="R11" s="3"/>
      <c r="S11" s="3"/>
      <c r="T11" s="3"/>
      <c r="U11" s="3"/>
      <c r="V11" s="3"/>
      <c r="W11" s="3"/>
    </row>
    <row r="12" spans="1:23" ht="14.5" x14ac:dyDescent="0.35">
      <c r="A12" s="1"/>
      <c r="B12" s="130" t="s">
        <v>5</v>
      </c>
      <c r="C12" s="131"/>
      <c r="D12" s="131"/>
      <c r="E12" s="131"/>
      <c r="F12" s="131"/>
      <c r="G12" s="131"/>
      <c r="H12" s="131"/>
      <c r="I12" s="131"/>
      <c r="J12" s="131"/>
      <c r="K12" s="131"/>
      <c r="L12" s="131"/>
      <c r="M12" s="131"/>
      <c r="N12" s="131"/>
      <c r="O12" s="131"/>
      <c r="P12" s="3"/>
      <c r="Q12" s="3"/>
      <c r="R12" s="3"/>
      <c r="S12" s="3"/>
      <c r="T12" s="3"/>
      <c r="U12" s="3"/>
      <c r="V12" s="3"/>
      <c r="W12" s="3"/>
    </row>
    <row r="13" spans="1:23" ht="14.5" x14ac:dyDescent="0.35">
      <c r="A13" s="1"/>
      <c r="B13" s="131"/>
      <c r="C13" s="131"/>
      <c r="D13" s="131"/>
      <c r="E13" s="131"/>
      <c r="F13" s="131"/>
      <c r="G13" s="131"/>
      <c r="H13" s="131"/>
      <c r="I13" s="131"/>
      <c r="J13" s="131"/>
      <c r="K13" s="131"/>
      <c r="L13" s="131"/>
      <c r="M13" s="131"/>
      <c r="N13" s="131"/>
      <c r="O13" s="131"/>
      <c r="P13" s="3"/>
      <c r="Q13" s="3"/>
      <c r="R13" s="3"/>
      <c r="S13" s="3"/>
      <c r="T13" s="3"/>
      <c r="U13" s="3"/>
      <c r="V13" s="3"/>
      <c r="W13" s="3"/>
    </row>
    <row r="14" spans="1:23" ht="14.5" x14ac:dyDescent="0.35">
      <c r="A14" s="1"/>
      <c r="B14" s="131"/>
      <c r="C14" s="131"/>
      <c r="D14" s="131"/>
      <c r="E14" s="131"/>
      <c r="F14" s="131"/>
      <c r="G14" s="131"/>
      <c r="H14" s="131"/>
      <c r="I14" s="131"/>
      <c r="J14" s="131"/>
      <c r="K14" s="131"/>
      <c r="L14" s="131"/>
      <c r="M14" s="131"/>
      <c r="N14" s="131"/>
      <c r="O14" s="131"/>
      <c r="P14" s="3"/>
      <c r="Q14" s="3"/>
      <c r="R14" s="3"/>
      <c r="S14" s="3"/>
      <c r="T14" s="3"/>
      <c r="U14" s="3"/>
      <c r="V14" s="3"/>
      <c r="W14" s="3"/>
    </row>
    <row r="15" spans="1:23" ht="14.5" x14ac:dyDescent="0.35">
      <c r="A15" s="1"/>
      <c r="B15" s="131"/>
      <c r="C15" s="131"/>
      <c r="D15" s="131"/>
      <c r="E15" s="131"/>
      <c r="F15" s="131"/>
      <c r="G15" s="131"/>
      <c r="H15" s="131"/>
      <c r="I15" s="131"/>
      <c r="J15" s="131"/>
      <c r="K15" s="131"/>
      <c r="L15" s="131"/>
      <c r="M15" s="131"/>
      <c r="N15" s="131"/>
      <c r="O15" s="131"/>
      <c r="P15" s="3"/>
      <c r="Q15" s="3"/>
      <c r="R15" s="3"/>
      <c r="S15" s="3"/>
      <c r="T15" s="3"/>
      <c r="U15" s="3"/>
      <c r="V15" s="3"/>
      <c r="W15" s="3"/>
    </row>
    <row r="16" spans="1:23" ht="14.5" x14ac:dyDescent="0.35">
      <c r="A16" s="1"/>
      <c r="B16" s="131"/>
      <c r="C16" s="131"/>
      <c r="D16" s="131"/>
      <c r="E16" s="131"/>
      <c r="F16" s="131"/>
      <c r="G16" s="131"/>
      <c r="H16" s="131"/>
      <c r="I16" s="131"/>
      <c r="J16" s="131"/>
      <c r="K16" s="131"/>
      <c r="L16" s="131"/>
      <c r="M16" s="131"/>
      <c r="N16" s="131"/>
      <c r="O16" s="131"/>
      <c r="P16" s="3"/>
      <c r="Q16" s="3"/>
      <c r="R16" s="3"/>
      <c r="S16" s="3"/>
      <c r="T16" s="3"/>
      <c r="U16" s="3"/>
      <c r="V16" s="3"/>
      <c r="W16" s="3"/>
    </row>
    <row r="17" spans="1:23" ht="14.5" x14ac:dyDescent="0.35">
      <c r="A17" s="1"/>
      <c r="B17" s="131"/>
      <c r="C17" s="131"/>
      <c r="D17" s="131"/>
      <c r="E17" s="131"/>
      <c r="F17" s="131"/>
      <c r="G17" s="131"/>
      <c r="H17" s="131"/>
      <c r="I17" s="131"/>
      <c r="J17" s="131"/>
      <c r="K17" s="131"/>
      <c r="L17" s="131"/>
      <c r="M17" s="131"/>
      <c r="N17" s="131"/>
      <c r="O17" s="131"/>
      <c r="P17" s="3"/>
      <c r="Q17" s="3"/>
      <c r="R17" s="3"/>
      <c r="S17" s="3"/>
      <c r="T17" s="3"/>
      <c r="U17" s="3"/>
      <c r="V17" s="3"/>
      <c r="W17" s="3"/>
    </row>
    <row r="18" spans="1:23" ht="14.5" x14ac:dyDescent="0.35">
      <c r="A18" s="1"/>
      <c r="B18" s="131"/>
      <c r="C18" s="131"/>
      <c r="D18" s="131"/>
      <c r="E18" s="131"/>
      <c r="F18" s="131"/>
      <c r="G18" s="131"/>
      <c r="H18" s="131"/>
      <c r="I18" s="131"/>
      <c r="J18" s="131"/>
      <c r="K18" s="131"/>
      <c r="L18" s="131"/>
      <c r="M18" s="131"/>
      <c r="N18" s="131"/>
      <c r="O18" s="131"/>
      <c r="P18" s="3"/>
      <c r="Q18" s="3"/>
      <c r="R18" s="3"/>
      <c r="S18" s="3"/>
      <c r="T18" s="3"/>
      <c r="U18" s="3"/>
      <c r="V18" s="3"/>
      <c r="W18" s="3"/>
    </row>
    <row r="19" spans="1:23" ht="14.5" x14ac:dyDescent="0.35">
      <c r="A19" s="1"/>
      <c r="B19" s="131"/>
      <c r="C19" s="131"/>
      <c r="D19" s="131"/>
      <c r="E19" s="131"/>
      <c r="F19" s="131"/>
      <c r="G19" s="131"/>
      <c r="H19" s="131"/>
      <c r="I19" s="131"/>
      <c r="J19" s="131"/>
      <c r="K19" s="131"/>
      <c r="L19" s="131"/>
      <c r="M19" s="131"/>
      <c r="N19" s="131"/>
      <c r="O19" s="131"/>
      <c r="P19" s="3"/>
      <c r="Q19" s="3"/>
      <c r="R19" s="3"/>
      <c r="S19" s="3"/>
      <c r="T19" s="3"/>
      <c r="U19" s="3"/>
      <c r="V19" s="3"/>
      <c r="W19" s="3"/>
    </row>
    <row r="20" spans="1:23" ht="14.5" x14ac:dyDescent="0.35">
      <c r="A20" s="1"/>
      <c r="B20" s="131"/>
      <c r="C20" s="131"/>
      <c r="D20" s="131"/>
      <c r="E20" s="131"/>
      <c r="F20" s="131"/>
      <c r="G20" s="131"/>
      <c r="H20" s="131"/>
      <c r="I20" s="131"/>
      <c r="J20" s="131"/>
      <c r="K20" s="131"/>
      <c r="L20" s="131"/>
      <c r="M20" s="131"/>
      <c r="N20" s="131"/>
      <c r="O20" s="131"/>
      <c r="P20" s="3"/>
      <c r="Q20" s="3"/>
      <c r="R20" s="3"/>
      <c r="S20" s="3"/>
      <c r="T20" s="3"/>
      <c r="U20" s="3"/>
      <c r="V20" s="3"/>
      <c r="W20" s="3"/>
    </row>
    <row r="21" spans="1:23" ht="14.5" x14ac:dyDescent="0.35">
      <c r="A21" s="1"/>
      <c r="B21" s="131"/>
      <c r="C21" s="131"/>
      <c r="D21" s="131"/>
      <c r="E21" s="131"/>
      <c r="F21" s="131"/>
      <c r="G21" s="131"/>
      <c r="H21" s="131"/>
      <c r="I21" s="131"/>
      <c r="J21" s="131"/>
      <c r="K21" s="131"/>
      <c r="L21" s="131"/>
      <c r="M21" s="131"/>
      <c r="N21" s="131"/>
      <c r="O21" s="131"/>
      <c r="P21" s="3"/>
      <c r="Q21" s="3"/>
      <c r="R21" s="3"/>
      <c r="S21" s="3"/>
      <c r="T21" s="3"/>
      <c r="U21" s="3"/>
      <c r="V21" s="3"/>
      <c r="W21" s="3"/>
    </row>
    <row r="22" spans="1:23" ht="14.5" x14ac:dyDescent="0.35">
      <c r="A22" s="1"/>
      <c r="B22" s="131"/>
      <c r="C22" s="131"/>
      <c r="D22" s="131"/>
      <c r="E22" s="131"/>
      <c r="F22" s="131"/>
      <c r="G22" s="131"/>
      <c r="H22" s="131"/>
      <c r="I22" s="131"/>
      <c r="J22" s="131"/>
      <c r="K22" s="131"/>
      <c r="L22" s="131"/>
      <c r="M22" s="131"/>
      <c r="N22" s="131"/>
      <c r="O22" s="131"/>
      <c r="P22" s="1"/>
      <c r="Q22" s="1"/>
      <c r="R22" s="1"/>
      <c r="S22" s="1"/>
      <c r="T22" s="1"/>
      <c r="U22" s="1"/>
      <c r="V22" s="1"/>
      <c r="W22" s="1"/>
    </row>
    <row r="23" spans="1:23" ht="15" customHeight="1" x14ac:dyDescent="0.35">
      <c r="A23" s="1"/>
      <c r="B23" s="131"/>
      <c r="C23" s="131"/>
      <c r="D23" s="131"/>
      <c r="E23" s="131"/>
      <c r="F23" s="131"/>
      <c r="G23" s="131"/>
      <c r="H23" s="131"/>
      <c r="I23" s="131"/>
      <c r="J23" s="131"/>
      <c r="K23" s="131"/>
      <c r="L23" s="131"/>
      <c r="M23" s="131"/>
      <c r="N23" s="131"/>
      <c r="O23" s="131"/>
      <c r="P23" s="1"/>
      <c r="Q23" s="1"/>
      <c r="R23" s="1"/>
      <c r="S23" s="1"/>
      <c r="T23" s="1"/>
      <c r="U23" s="1"/>
      <c r="V23" s="1"/>
      <c r="W23" s="1"/>
    </row>
    <row r="24" spans="1:23" ht="15" customHeight="1" x14ac:dyDescent="0.35">
      <c r="A24" s="1"/>
      <c r="B24" s="131"/>
      <c r="C24" s="131"/>
      <c r="D24" s="131"/>
      <c r="E24" s="131"/>
      <c r="F24" s="131"/>
      <c r="G24" s="131"/>
      <c r="H24" s="131"/>
      <c r="I24" s="131"/>
      <c r="J24" s="131"/>
      <c r="K24" s="131"/>
      <c r="L24" s="131"/>
      <c r="M24" s="131"/>
      <c r="N24" s="131"/>
      <c r="O24" s="131"/>
      <c r="P24" s="1"/>
      <c r="Q24" s="1"/>
      <c r="R24" s="1"/>
      <c r="S24" s="1"/>
      <c r="T24" s="1"/>
      <c r="U24" s="1"/>
      <c r="V24" s="1"/>
      <c r="W24" s="1"/>
    </row>
    <row r="25" spans="1:23" ht="15" customHeight="1" x14ac:dyDescent="0.35">
      <c r="A25" s="1"/>
      <c r="B25" s="131"/>
      <c r="C25" s="131"/>
      <c r="D25" s="131"/>
      <c r="E25" s="131"/>
      <c r="F25" s="131"/>
      <c r="G25" s="131"/>
      <c r="H25" s="131"/>
      <c r="I25" s="131"/>
      <c r="J25" s="131"/>
      <c r="K25" s="131"/>
      <c r="L25" s="131"/>
      <c r="M25" s="131"/>
      <c r="N25" s="131"/>
      <c r="O25" s="131"/>
      <c r="P25" s="1"/>
      <c r="Q25" s="1"/>
      <c r="R25" s="1"/>
      <c r="S25" s="1"/>
      <c r="T25" s="1"/>
      <c r="U25" s="1"/>
      <c r="V25" s="1"/>
      <c r="W25" s="1"/>
    </row>
    <row r="26" spans="1:23" ht="15" customHeight="1" x14ac:dyDescent="0.35">
      <c r="A26" s="1"/>
      <c r="B26" s="131"/>
      <c r="C26" s="131"/>
      <c r="D26" s="131"/>
      <c r="E26" s="131"/>
      <c r="F26" s="131"/>
      <c r="G26" s="131"/>
      <c r="H26" s="131"/>
      <c r="I26" s="131"/>
      <c r="J26" s="131"/>
      <c r="K26" s="131"/>
      <c r="L26" s="131"/>
      <c r="M26" s="131"/>
      <c r="N26" s="131"/>
      <c r="O26" s="131"/>
      <c r="P26" s="1"/>
      <c r="Q26" s="1"/>
      <c r="R26" s="1"/>
      <c r="S26" s="1"/>
      <c r="T26" s="1"/>
      <c r="U26" s="1"/>
      <c r="V26" s="1"/>
      <c r="W26" s="1"/>
    </row>
    <row r="27" spans="1:23" ht="15" customHeight="1" x14ac:dyDescent="0.35">
      <c r="A27" s="1"/>
      <c r="B27" s="131"/>
      <c r="C27" s="131"/>
      <c r="D27" s="131"/>
      <c r="E27" s="131"/>
      <c r="F27" s="131"/>
      <c r="G27" s="131"/>
      <c r="H27" s="131"/>
      <c r="I27" s="131"/>
      <c r="J27" s="131"/>
      <c r="K27" s="131"/>
      <c r="L27" s="131"/>
      <c r="M27" s="131"/>
      <c r="N27" s="131"/>
      <c r="O27" s="131"/>
      <c r="P27" s="1"/>
      <c r="Q27" s="1"/>
      <c r="R27" s="1"/>
      <c r="S27" s="1"/>
      <c r="T27" s="1"/>
      <c r="U27" s="1"/>
      <c r="V27" s="1"/>
      <c r="W27" s="1"/>
    </row>
    <row r="28" spans="1:23" ht="15" customHeight="1" x14ac:dyDescent="0.35">
      <c r="A28" s="1"/>
      <c r="B28" s="131"/>
      <c r="C28" s="131"/>
      <c r="D28" s="131"/>
      <c r="E28" s="131"/>
      <c r="F28" s="131"/>
      <c r="G28" s="131"/>
      <c r="H28" s="131"/>
      <c r="I28" s="131"/>
      <c r="J28" s="131"/>
      <c r="K28" s="131"/>
      <c r="L28" s="131"/>
      <c r="M28" s="131"/>
      <c r="N28" s="131"/>
      <c r="O28" s="131"/>
      <c r="P28" s="1"/>
      <c r="Q28" s="1"/>
      <c r="R28" s="1"/>
      <c r="S28" s="1"/>
      <c r="T28" s="1"/>
      <c r="U28" s="1"/>
      <c r="V28" s="1"/>
      <c r="W28" s="1"/>
    </row>
    <row r="29" spans="1:23" ht="15" customHeight="1" x14ac:dyDescent="0.35">
      <c r="A29" s="1"/>
      <c r="B29" s="131"/>
      <c r="C29" s="131"/>
      <c r="D29" s="131"/>
      <c r="E29" s="131"/>
      <c r="F29" s="131"/>
      <c r="G29" s="131"/>
      <c r="H29" s="131"/>
      <c r="I29" s="131"/>
      <c r="J29" s="131"/>
      <c r="K29" s="131"/>
      <c r="L29" s="131"/>
      <c r="M29" s="131"/>
      <c r="N29" s="131"/>
      <c r="O29" s="131"/>
      <c r="P29" s="1"/>
      <c r="Q29" s="1"/>
      <c r="R29" s="1"/>
      <c r="S29" s="1"/>
      <c r="T29" s="1"/>
      <c r="U29" s="1"/>
      <c r="V29" s="1"/>
      <c r="W29" s="1"/>
    </row>
    <row r="30" spans="1:23" ht="15" customHeight="1" x14ac:dyDescent="0.35">
      <c r="A30" s="1"/>
      <c r="B30" s="131"/>
      <c r="C30" s="131"/>
      <c r="D30" s="131"/>
      <c r="E30" s="131"/>
      <c r="F30" s="131"/>
      <c r="G30" s="131"/>
      <c r="H30" s="131"/>
      <c r="I30" s="131"/>
      <c r="J30" s="131"/>
      <c r="K30" s="131"/>
      <c r="L30" s="131"/>
      <c r="M30" s="131"/>
      <c r="N30" s="131"/>
      <c r="O30" s="131"/>
      <c r="P30" s="1"/>
      <c r="Q30" s="1"/>
      <c r="R30" s="1"/>
      <c r="S30" s="1"/>
      <c r="T30" s="1"/>
      <c r="U30" s="1"/>
      <c r="V30" s="1"/>
      <c r="W30" s="1"/>
    </row>
    <row r="31" spans="1:23" ht="15" customHeight="1" x14ac:dyDescent="0.35">
      <c r="A31" s="1"/>
      <c r="B31" s="131"/>
      <c r="C31" s="131"/>
      <c r="D31" s="131"/>
      <c r="E31" s="131"/>
      <c r="F31" s="131"/>
      <c r="G31" s="131"/>
      <c r="H31" s="131"/>
      <c r="I31" s="131"/>
      <c r="J31" s="131"/>
      <c r="K31" s="131"/>
      <c r="L31" s="131"/>
      <c r="M31" s="131"/>
      <c r="N31" s="131"/>
      <c r="O31" s="131"/>
      <c r="P31" s="1"/>
      <c r="Q31" s="1"/>
      <c r="R31" s="1"/>
      <c r="S31" s="1"/>
      <c r="T31" s="1"/>
      <c r="U31" s="1"/>
      <c r="V31" s="1"/>
      <c r="W31" s="1"/>
    </row>
    <row r="32" spans="1:23" ht="15" customHeight="1" x14ac:dyDescent="0.35">
      <c r="A32" s="1"/>
      <c r="B32" s="131"/>
      <c r="C32" s="131"/>
      <c r="D32" s="131"/>
      <c r="E32" s="131"/>
      <c r="F32" s="131"/>
      <c r="G32" s="131"/>
      <c r="H32" s="131"/>
      <c r="I32" s="131"/>
      <c r="J32" s="131"/>
      <c r="K32" s="131"/>
      <c r="L32" s="131"/>
      <c r="M32" s="131"/>
      <c r="N32" s="131"/>
      <c r="O32" s="131"/>
      <c r="P32" s="1"/>
      <c r="Q32" s="1"/>
      <c r="R32" s="1"/>
      <c r="S32" s="1"/>
      <c r="T32" s="1"/>
      <c r="U32" s="1"/>
      <c r="V32" s="1"/>
      <c r="W32" s="1"/>
    </row>
    <row r="33" spans="1:23" ht="15" customHeight="1" x14ac:dyDescent="0.35">
      <c r="A33" s="1"/>
      <c r="B33" s="131"/>
      <c r="C33" s="131"/>
      <c r="D33" s="131"/>
      <c r="E33" s="131"/>
      <c r="F33" s="131"/>
      <c r="G33" s="131"/>
      <c r="H33" s="131"/>
      <c r="I33" s="131"/>
      <c r="J33" s="131"/>
      <c r="K33" s="131"/>
      <c r="L33" s="131"/>
      <c r="M33" s="131"/>
      <c r="N33" s="131"/>
      <c r="O33" s="131"/>
      <c r="P33" s="1"/>
      <c r="Q33" s="1"/>
      <c r="R33" s="1"/>
      <c r="S33" s="1"/>
      <c r="T33" s="1"/>
      <c r="U33" s="1"/>
      <c r="V33" s="1"/>
      <c r="W33" s="1"/>
    </row>
    <row r="34" spans="1:23" ht="15" customHeight="1" x14ac:dyDescent="0.35">
      <c r="A34" s="1"/>
      <c r="B34" s="1"/>
      <c r="C34" s="1"/>
      <c r="D34" s="1"/>
      <c r="E34" s="1"/>
      <c r="F34" s="1"/>
      <c r="G34" s="1"/>
      <c r="H34" s="1"/>
      <c r="I34" s="1"/>
      <c r="J34" s="1"/>
      <c r="K34" s="1"/>
      <c r="L34" s="1"/>
      <c r="M34" s="1"/>
      <c r="N34" s="1"/>
      <c r="O34" s="1"/>
      <c r="P34" s="1"/>
      <c r="Q34" s="1"/>
      <c r="R34" s="1"/>
      <c r="S34" s="1"/>
      <c r="T34" s="1"/>
      <c r="U34" s="1"/>
      <c r="V34" s="1"/>
      <c r="W34" s="1"/>
    </row>
    <row r="35" spans="1:23" ht="15" customHeight="1" x14ac:dyDescent="0.35">
      <c r="A35" s="1"/>
      <c r="B35" s="1"/>
      <c r="C35" s="1"/>
      <c r="D35" s="1"/>
      <c r="E35" s="1"/>
      <c r="F35" s="1"/>
      <c r="G35" s="1"/>
      <c r="H35" s="1"/>
      <c r="I35" s="1"/>
      <c r="J35" s="1"/>
      <c r="K35" s="1"/>
      <c r="L35" s="1"/>
      <c r="M35" s="1"/>
      <c r="N35" s="1"/>
      <c r="O35" s="1"/>
      <c r="P35" s="1"/>
      <c r="Q35" s="1"/>
      <c r="R35" s="1"/>
      <c r="S35" s="1"/>
      <c r="T35" s="1"/>
      <c r="U35" s="1"/>
      <c r="V35" s="1"/>
      <c r="W35" s="1"/>
    </row>
    <row r="36" spans="1:23" ht="15" customHeight="1" x14ac:dyDescent="0.35">
      <c r="A36" s="1"/>
      <c r="B36" s="1"/>
      <c r="C36" s="1"/>
      <c r="D36" s="1"/>
      <c r="E36" s="1"/>
      <c r="F36" s="1"/>
      <c r="G36" s="1"/>
      <c r="H36" s="1"/>
      <c r="I36" s="1"/>
      <c r="J36" s="1"/>
      <c r="K36" s="1"/>
      <c r="L36" s="1"/>
      <c r="M36" s="1"/>
      <c r="N36" s="1"/>
      <c r="O36" s="1"/>
      <c r="P36" s="1"/>
      <c r="Q36" s="1"/>
      <c r="R36" s="1"/>
      <c r="S36" s="1"/>
      <c r="T36" s="1"/>
      <c r="U36" s="1"/>
      <c r="V36" s="1"/>
      <c r="W36" s="1"/>
    </row>
    <row r="37" spans="1:23" ht="15" customHeight="1" x14ac:dyDescent="0.35">
      <c r="A37" s="1"/>
      <c r="B37" s="1"/>
      <c r="C37" s="1"/>
      <c r="D37" s="1"/>
      <c r="E37" s="1"/>
      <c r="F37" s="1"/>
      <c r="G37" s="1"/>
      <c r="H37" s="1"/>
      <c r="I37" s="1"/>
      <c r="J37" s="1"/>
      <c r="K37" s="1"/>
      <c r="L37" s="1"/>
      <c r="M37" s="1"/>
      <c r="N37" s="1"/>
      <c r="O37" s="1"/>
      <c r="P37" s="1"/>
      <c r="Q37" s="1"/>
      <c r="R37" s="1"/>
      <c r="S37" s="1"/>
      <c r="T37" s="1"/>
      <c r="U37" s="1"/>
      <c r="V37" s="1"/>
      <c r="W37" s="1"/>
    </row>
    <row r="38" spans="1:23" ht="15" customHeight="1" x14ac:dyDescent="0.35">
      <c r="A38" s="1"/>
      <c r="B38" s="1"/>
      <c r="C38" s="1"/>
      <c r="D38" s="1"/>
      <c r="E38" s="1"/>
      <c r="F38" s="1"/>
      <c r="G38" s="1"/>
      <c r="H38" s="1"/>
      <c r="I38" s="1"/>
      <c r="J38" s="1"/>
      <c r="K38" s="1"/>
      <c r="L38" s="1"/>
      <c r="M38" s="1"/>
      <c r="N38" s="1"/>
      <c r="O38" s="1"/>
      <c r="P38" s="1"/>
      <c r="Q38" s="1"/>
      <c r="R38" s="1"/>
      <c r="S38" s="1"/>
      <c r="T38" s="1"/>
      <c r="U38" s="1"/>
      <c r="V38" s="1"/>
      <c r="W38" s="1"/>
    </row>
    <row r="39" spans="1:23" ht="15" customHeight="1" x14ac:dyDescent="0.35">
      <c r="A39" s="1"/>
      <c r="B39" s="1"/>
      <c r="C39" s="1"/>
      <c r="D39" s="1"/>
      <c r="E39" s="1"/>
      <c r="F39" s="1"/>
      <c r="G39" s="1"/>
      <c r="H39" s="1"/>
      <c r="I39" s="1"/>
      <c r="J39" s="1"/>
      <c r="K39" s="1"/>
      <c r="L39" s="1"/>
      <c r="M39" s="1"/>
      <c r="N39" s="1"/>
      <c r="O39" s="1"/>
      <c r="P39" s="1"/>
      <c r="Q39" s="1"/>
      <c r="R39" s="1"/>
      <c r="S39" s="1"/>
      <c r="T39" s="1"/>
      <c r="U39" s="1"/>
      <c r="V39" s="1"/>
      <c r="W39" s="1"/>
    </row>
    <row r="40" spans="1:23" ht="15" customHeight="1" x14ac:dyDescent="0.35">
      <c r="A40" s="1"/>
      <c r="B40" s="1"/>
      <c r="C40" s="1"/>
      <c r="D40" s="1"/>
      <c r="E40" s="1"/>
      <c r="F40" s="1"/>
      <c r="G40" s="1"/>
      <c r="H40" s="1"/>
      <c r="I40" s="1"/>
      <c r="J40" s="1"/>
      <c r="K40" s="1"/>
      <c r="L40" s="1"/>
      <c r="M40" s="1"/>
      <c r="N40" s="1"/>
      <c r="O40" s="1"/>
      <c r="P40" s="1"/>
      <c r="Q40" s="1"/>
      <c r="R40" s="1"/>
      <c r="S40" s="1"/>
      <c r="T40" s="1"/>
      <c r="U40" s="1"/>
      <c r="V40" s="1"/>
      <c r="W40" s="1"/>
    </row>
    <row r="41" spans="1:23" ht="15" customHeight="1" x14ac:dyDescent="0.35">
      <c r="A41" s="1"/>
      <c r="B41" s="1"/>
      <c r="C41" s="1"/>
      <c r="D41" s="1"/>
      <c r="E41" s="1"/>
      <c r="F41" s="1"/>
      <c r="G41" s="1"/>
      <c r="H41" s="1"/>
      <c r="I41" s="1"/>
      <c r="J41" s="1"/>
      <c r="K41" s="1"/>
      <c r="L41" s="1"/>
      <c r="M41" s="1"/>
      <c r="N41" s="1"/>
      <c r="O41" s="1"/>
      <c r="P41" s="1"/>
      <c r="Q41" s="1"/>
      <c r="R41" s="1"/>
      <c r="S41" s="1"/>
      <c r="T41" s="1"/>
      <c r="U41" s="1"/>
      <c r="V41" s="1"/>
      <c r="W41" s="1"/>
    </row>
    <row r="42" spans="1:23" ht="15" customHeight="1" x14ac:dyDescent="0.35">
      <c r="A42" s="1"/>
      <c r="B42" s="1"/>
      <c r="C42" s="1"/>
      <c r="D42" s="1"/>
      <c r="E42" s="1"/>
      <c r="F42" s="1"/>
      <c r="G42" s="1"/>
      <c r="H42" s="1"/>
      <c r="I42" s="1"/>
      <c r="J42" s="1"/>
      <c r="K42" s="1"/>
      <c r="L42" s="1"/>
      <c r="M42" s="1"/>
      <c r="N42" s="1"/>
      <c r="O42" s="1"/>
      <c r="P42" s="1"/>
      <c r="Q42" s="1"/>
      <c r="R42" s="1"/>
      <c r="S42" s="1"/>
      <c r="T42" s="1"/>
      <c r="U42" s="1"/>
      <c r="V42" s="1"/>
      <c r="W42" s="1"/>
    </row>
    <row r="43" spans="1:23" ht="15" customHeight="1" x14ac:dyDescent="0.35">
      <c r="A43" s="1"/>
      <c r="B43" s="1"/>
      <c r="C43" s="1"/>
      <c r="D43" s="1"/>
      <c r="E43" s="1"/>
      <c r="F43" s="1"/>
      <c r="G43" s="1"/>
      <c r="H43" s="1"/>
      <c r="I43" s="1"/>
      <c r="J43" s="1"/>
      <c r="K43" s="1"/>
      <c r="L43" s="1"/>
      <c r="M43" s="1"/>
      <c r="N43" s="1"/>
      <c r="O43" s="1"/>
      <c r="P43" s="1"/>
      <c r="Q43" s="1"/>
      <c r="R43" s="1"/>
      <c r="S43" s="1"/>
      <c r="T43" s="1"/>
      <c r="U43" s="1"/>
      <c r="V43" s="1"/>
      <c r="W43" s="1"/>
    </row>
    <row r="44" spans="1:23" ht="15" customHeight="1" x14ac:dyDescent="0.35">
      <c r="A44" s="1"/>
      <c r="B44" s="1"/>
      <c r="C44" s="1"/>
      <c r="D44" s="1"/>
      <c r="E44" s="1"/>
      <c r="F44" s="1"/>
      <c r="G44" s="1"/>
      <c r="H44" s="1"/>
      <c r="I44" s="1"/>
      <c r="J44" s="1"/>
      <c r="K44" s="1"/>
      <c r="L44" s="1"/>
      <c r="M44" s="1"/>
      <c r="N44" s="1"/>
      <c r="O44" s="1"/>
      <c r="P44" s="1"/>
      <c r="Q44" s="1"/>
      <c r="R44" s="1"/>
      <c r="S44" s="1"/>
      <c r="T44" s="1"/>
      <c r="U44" s="1"/>
      <c r="V44" s="1"/>
      <c r="W44" s="1"/>
    </row>
    <row r="45" spans="1:23" ht="15" customHeight="1" x14ac:dyDescent="0.35">
      <c r="A45" s="1"/>
      <c r="B45" s="1"/>
      <c r="C45" s="1"/>
      <c r="D45" s="1"/>
      <c r="E45" s="1"/>
      <c r="F45" s="1"/>
      <c r="G45" s="1"/>
      <c r="H45" s="1"/>
      <c r="I45" s="1"/>
      <c r="J45" s="1"/>
      <c r="K45" s="1"/>
      <c r="L45" s="1"/>
      <c r="M45" s="1"/>
      <c r="N45" s="1"/>
      <c r="O45" s="1"/>
      <c r="P45" s="1"/>
      <c r="Q45" s="1"/>
      <c r="R45" s="1"/>
      <c r="S45" s="1"/>
      <c r="T45" s="1"/>
      <c r="U45" s="1"/>
      <c r="V45" s="1"/>
      <c r="W45" s="1"/>
    </row>
    <row r="46" spans="1:23" ht="15" customHeight="1" x14ac:dyDescent="0.35">
      <c r="A46" s="1"/>
      <c r="B46" s="1"/>
      <c r="C46" s="1"/>
      <c r="D46" s="1"/>
      <c r="E46" s="1"/>
      <c r="F46" s="1"/>
      <c r="G46" s="1"/>
      <c r="H46" s="1"/>
      <c r="I46" s="1"/>
      <c r="J46" s="1"/>
      <c r="K46" s="1"/>
      <c r="L46" s="1"/>
      <c r="M46" s="1"/>
      <c r="N46" s="1"/>
      <c r="O46" s="1"/>
      <c r="P46" s="1"/>
      <c r="Q46" s="1"/>
      <c r="R46" s="1"/>
      <c r="S46" s="1"/>
      <c r="T46" s="1"/>
      <c r="U46" s="1"/>
      <c r="V46" s="1"/>
      <c r="W46" s="1"/>
    </row>
    <row r="47" spans="1:23" ht="15" customHeight="1" x14ac:dyDescent="0.35">
      <c r="A47" s="1"/>
      <c r="B47" s="1"/>
      <c r="C47" s="1"/>
      <c r="D47" s="1"/>
      <c r="E47" s="1"/>
      <c r="F47" s="1"/>
      <c r="G47" s="1"/>
      <c r="H47" s="1"/>
      <c r="I47" s="1"/>
      <c r="J47" s="1"/>
      <c r="K47" s="1"/>
      <c r="L47" s="1"/>
      <c r="M47" s="1"/>
      <c r="N47" s="1"/>
      <c r="O47" s="1"/>
      <c r="P47" s="1"/>
      <c r="Q47" s="1"/>
      <c r="R47" s="1"/>
      <c r="S47" s="1"/>
      <c r="T47" s="1"/>
      <c r="U47" s="1"/>
      <c r="V47" s="1"/>
      <c r="W47" s="1"/>
    </row>
    <row r="48" spans="1:23" ht="15" customHeight="1" x14ac:dyDescent="0.35">
      <c r="A48" s="1"/>
      <c r="B48" s="1"/>
      <c r="C48" s="1"/>
      <c r="D48" s="1"/>
      <c r="E48" s="1"/>
      <c r="F48" s="1"/>
      <c r="G48" s="1"/>
      <c r="H48" s="1"/>
      <c r="I48" s="1"/>
      <c r="J48" s="1"/>
      <c r="K48" s="1"/>
      <c r="L48" s="1"/>
      <c r="M48" s="1"/>
      <c r="N48" s="1"/>
      <c r="O48" s="1"/>
      <c r="P48" s="1"/>
      <c r="Q48" s="1"/>
      <c r="R48" s="1"/>
      <c r="S48" s="1"/>
      <c r="T48" s="1"/>
      <c r="U48" s="1"/>
      <c r="V48" s="1"/>
      <c r="W48" s="1"/>
    </row>
    <row r="49" spans="1:23" ht="15" customHeight="1" x14ac:dyDescent="0.35">
      <c r="A49" s="1"/>
      <c r="B49" s="1"/>
      <c r="C49" s="1"/>
      <c r="D49" s="1"/>
      <c r="E49" s="1"/>
      <c r="F49" s="1"/>
      <c r="G49" s="1"/>
      <c r="H49" s="1"/>
      <c r="I49" s="1"/>
      <c r="J49" s="1"/>
      <c r="K49" s="1"/>
      <c r="L49" s="1"/>
      <c r="M49" s="1"/>
      <c r="N49" s="1"/>
      <c r="O49" s="1"/>
      <c r="P49" s="1"/>
      <c r="Q49" s="1"/>
      <c r="R49" s="1"/>
      <c r="S49" s="1"/>
      <c r="T49" s="1"/>
      <c r="U49" s="1"/>
      <c r="V49" s="1"/>
      <c r="W49" s="1"/>
    </row>
    <row r="50" spans="1:23" ht="15" customHeight="1" x14ac:dyDescent="0.35">
      <c r="A50" s="1"/>
      <c r="B50" s="1"/>
      <c r="C50" s="1"/>
      <c r="D50" s="1"/>
      <c r="E50" s="1"/>
      <c r="F50" s="1"/>
      <c r="G50" s="1"/>
      <c r="H50" s="1"/>
      <c r="I50" s="1"/>
      <c r="J50" s="1"/>
      <c r="K50" s="1"/>
      <c r="L50" s="1"/>
      <c r="M50" s="1"/>
      <c r="N50" s="1"/>
      <c r="O50" s="1"/>
      <c r="P50" s="1"/>
      <c r="Q50" s="1"/>
      <c r="R50" s="1"/>
      <c r="S50" s="1"/>
      <c r="T50" s="1"/>
      <c r="U50" s="1"/>
      <c r="V50" s="1"/>
      <c r="W50" s="1"/>
    </row>
    <row r="51" spans="1:23" ht="15" customHeight="1" x14ac:dyDescent="0.35">
      <c r="A51" s="1"/>
      <c r="B51" s="1"/>
      <c r="C51" s="1"/>
      <c r="D51" s="1"/>
      <c r="E51" s="1"/>
      <c r="F51" s="1"/>
      <c r="G51" s="1"/>
      <c r="H51" s="1"/>
      <c r="I51" s="1"/>
      <c r="J51" s="1"/>
      <c r="K51" s="1"/>
      <c r="L51" s="1"/>
      <c r="M51" s="1"/>
      <c r="N51" s="1"/>
      <c r="O51" s="1"/>
      <c r="P51" s="1"/>
      <c r="Q51" s="1"/>
      <c r="R51" s="1"/>
      <c r="S51" s="1"/>
      <c r="T51" s="1"/>
      <c r="U51" s="1"/>
      <c r="V51" s="1"/>
      <c r="W51" s="1"/>
    </row>
    <row r="52" spans="1:23" ht="15" customHeight="1" x14ac:dyDescent="0.35">
      <c r="A52" s="1"/>
      <c r="B52" s="1"/>
      <c r="C52" s="1"/>
      <c r="D52" s="1"/>
      <c r="E52" s="1"/>
      <c r="F52" s="1"/>
      <c r="G52" s="1"/>
      <c r="H52" s="1"/>
      <c r="I52" s="1"/>
      <c r="J52" s="1"/>
      <c r="K52" s="1"/>
      <c r="L52" s="1"/>
      <c r="M52" s="1"/>
      <c r="N52" s="1"/>
      <c r="O52" s="1"/>
      <c r="P52" s="1"/>
      <c r="Q52" s="1"/>
      <c r="R52" s="1"/>
      <c r="S52" s="1"/>
      <c r="T52" s="1"/>
      <c r="U52" s="1"/>
      <c r="V52" s="1"/>
      <c r="W52" s="1"/>
    </row>
    <row r="53" spans="1:23" ht="15" customHeight="1" x14ac:dyDescent="0.35">
      <c r="A53" s="1"/>
      <c r="B53" s="1"/>
      <c r="C53" s="1"/>
      <c r="D53" s="1"/>
      <c r="E53" s="1"/>
      <c r="F53" s="1"/>
      <c r="G53" s="1"/>
      <c r="H53" s="1"/>
      <c r="I53" s="1"/>
      <c r="J53" s="1"/>
      <c r="K53" s="1"/>
      <c r="L53" s="1"/>
      <c r="M53" s="1"/>
      <c r="N53" s="1"/>
      <c r="O53" s="1"/>
      <c r="P53" s="1"/>
      <c r="Q53" s="1"/>
      <c r="R53" s="1"/>
      <c r="S53" s="1"/>
      <c r="T53" s="1"/>
      <c r="U53" s="1"/>
      <c r="V53" s="1"/>
      <c r="W53" s="1"/>
    </row>
    <row r="54" spans="1:23" ht="15" customHeight="1" x14ac:dyDescent="0.35">
      <c r="A54" s="1"/>
      <c r="B54" s="1"/>
      <c r="C54" s="1"/>
      <c r="D54" s="1"/>
      <c r="E54" s="1"/>
      <c r="F54" s="1"/>
      <c r="G54" s="1"/>
      <c r="H54" s="1"/>
      <c r="I54" s="1"/>
      <c r="J54" s="1"/>
      <c r="K54" s="1"/>
      <c r="L54" s="1"/>
      <c r="M54" s="1"/>
      <c r="N54" s="1"/>
      <c r="O54" s="1"/>
      <c r="P54" s="1"/>
      <c r="Q54" s="1"/>
      <c r="R54" s="1"/>
      <c r="S54" s="1"/>
      <c r="T54" s="1"/>
      <c r="U54" s="1"/>
      <c r="V54" s="1"/>
      <c r="W54" s="1"/>
    </row>
    <row r="55" spans="1:23" ht="15" customHeight="1" x14ac:dyDescent="0.35">
      <c r="A55" s="1"/>
      <c r="B55" s="1"/>
      <c r="C55" s="1"/>
      <c r="D55" s="1"/>
      <c r="E55" s="1"/>
      <c r="F55" s="1"/>
      <c r="G55" s="1"/>
      <c r="H55" s="1"/>
      <c r="I55" s="1"/>
      <c r="J55" s="1"/>
      <c r="K55" s="1"/>
      <c r="L55" s="1"/>
      <c r="M55" s="1"/>
      <c r="N55" s="1"/>
      <c r="O55" s="1"/>
      <c r="P55" s="1"/>
      <c r="Q55" s="1"/>
      <c r="R55" s="1"/>
      <c r="S55" s="1"/>
      <c r="T55" s="1"/>
      <c r="U55" s="1"/>
      <c r="V55" s="1"/>
      <c r="W55" s="1"/>
    </row>
    <row r="56" spans="1:23" ht="15" customHeight="1" x14ac:dyDescent="0.35">
      <c r="A56" s="1"/>
      <c r="B56" s="1"/>
      <c r="C56" s="1"/>
      <c r="D56" s="1"/>
      <c r="E56" s="1"/>
      <c r="F56" s="1"/>
      <c r="G56" s="1"/>
      <c r="H56" s="1"/>
      <c r="I56" s="1"/>
      <c r="J56" s="1"/>
      <c r="K56" s="1"/>
      <c r="L56" s="1"/>
      <c r="M56" s="1"/>
      <c r="N56" s="1"/>
      <c r="O56" s="1"/>
      <c r="P56" s="1"/>
      <c r="Q56" s="1"/>
      <c r="R56" s="1"/>
      <c r="S56" s="1"/>
      <c r="T56" s="1"/>
      <c r="U56" s="1"/>
      <c r="V56" s="1"/>
      <c r="W56" s="1"/>
    </row>
    <row r="57" spans="1:23" ht="15" customHeight="1" x14ac:dyDescent="0.35">
      <c r="A57" s="1"/>
      <c r="B57" s="1"/>
      <c r="C57" s="1"/>
      <c r="D57" s="1"/>
      <c r="E57" s="1"/>
      <c r="F57" s="1"/>
      <c r="G57" s="1"/>
      <c r="H57" s="1"/>
      <c r="I57" s="1"/>
      <c r="J57" s="1"/>
      <c r="K57" s="1"/>
      <c r="L57" s="1"/>
      <c r="M57" s="1"/>
      <c r="N57" s="1"/>
      <c r="O57" s="1"/>
      <c r="P57" s="1"/>
      <c r="Q57" s="1"/>
      <c r="R57" s="1"/>
      <c r="S57" s="1"/>
      <c r="T57" s="1"/>
      <c r="U57" s="1"/>
      <c r="V57" s="1"/>
      <c r="W57" s="1"/>
    </row>
    <row r="58" spans="1:23" ht="15" customHeight="1" x14ac:dyDescent="0.35">
      <c r="A58" s="1"/>
      <c r="B58" s="1"/>
      <c r="C58" s="1"/>
      <c r="D58" s="1"/>
      <c r="E58" s="1"/>
      <c r="F58" s="1"/>
      <c r="G58" s="1"/>
      <c r="H58" s="1"/>
      <c r="I58" s="1"/>
      <c r="J58" s="1"/>
      <c r="K58" s="1"/>
      <c r="L58" s="1"/>
      <c r="M58" s="1"/>
      <c r="N58" s="1"/>
      <c r="O58" s="1"/>
      <c r="P58" s="1"/>
      <c r="Q58" s="1"/>
      <c r="R58" s="1"/>
      <c r="S58" s="1"/>
      <c r="T58" s="1"/>
      <c r="U58" s="1"/>
      <c r="V58" s="1"/>
      <c r="W58" s="1"/>
    </row>
    <row r="59" spans="1:23" ht="15" customHeight="1" x14ac:dyDescent="0.35">
      <c r="A59" s="1"/>
      <c r="B59" s="1"/>
      <c r="C59" s="1"/>
      <c r="D59" s="1"/>
      <c r="E59" s="1"/>
      <c r="F59" s="1"/>
      <c r="G59" s="1"/>
      <c r="H59" s="1"/>
      <c r="I59" s="1"/>
      <c r="J59" s="1"/>
      <c r="K59" s="1"/>
      <c r="L59" s="1"/>
      <c r="M59" s="1"/>
      <c r="N59" s="1"/>
      <c r="O59" s="1"/>
      <c r="P59" s="1"/>
      <c r="Q59" s="1"/>
      <c r="R59" s="1"/>
      <c r="S59" s="1"/>
      <c r="T59" s="1"/>
      <c r="U59" s="1"/>
      <c r="V59" s="1"/>
      <c r="W59" s="1"/>
    </row>
    <row r="60" spans="1:23" ht="15" customHeight="1" x14ac:dyDescent="0.35">
      <c r="A60" s="1"/>
      <c r="B60" s="1"/>
      <c r="C60" s="1"/>
      <c r="D60" s="1"/>
      <c r="E60" s="1"/>
      <c r="F60" s="1"/>
      <c r="G60" s="1"/>
      <c r="H60" s="1"/>
      <c r="I60" s="1"/>
      <c r="J60" s="1"/>
      <c r="K60" s="1"/>
      <c r="L60" s="1"/>
      <c r="M60" s="1"/>
      <c r="N60" s="1"/>
      <c r="O60" s="1"/>
      <c r="P60" s="1"/>
      <c r="Q60" s="1"/>
      <c r="R60" s="1"/>
      <c r="S60" s="1"/>
      <c r="T60" s="1"/>
      <c r="U60" s="1"/>
      <c r="V60" s="1"/>
      <c r="W60" s="1"/>
    </row>
    <row r="61" spans="1:23" ht="15" customHeight="1" x14ac:dyDescent="0.35">
      <c r="A61" s="1"/>
      <c r="B61" s="1"/>
      <c r="C61" s="1"/>
      <c r="D61" s="1"/>
      <c r="E61" s="1"/>
      <c r="F61" s="1"/>
      <c r="G61" s="1"/>
      <c r="H61" s="1"/>
      <c r="I61" s="1"/>
      <c r="J61" s="1"/>
      <c r="K61" s="1"/>
      <c r="L61" s="1"/>
      <c r="M61" s="1"/>
      <c r="N61" s="1"/>
      <c r="O61" s="1"/>
      <c r="P61" s="1"/>
      <c r="Q61" s="1"/>
      <c r="R61" s="1"/>
      <c r="S61" s="1"/>
      <c r="T61" s="1"/>
      <c r="U61" s="1"/>
      <c r="V61" s="1"/>
      <c r="W61" s="1"/>
    </row>
    <row r="62" spans="1:23" ht="15" customHeight="1" x14ac:dyDescent="0.35">
      <c r="A62" s="1"/>
      <c r="B62" s="1"/>
      <c r="C62" s="1"/>
      <c r="D62" s="1"/>
      <c r="E62" s="1"/>
      <c r="F62" s="1"/>
      <c r="G62" s="1"/>
      <c r="H62" s="1"/>
      <c r="I62" s="1"/>
      <c r="J62" s="1"/>
      <c r="K62" s="1"/>
      <c r="L62" s="1"/>
      <c r="M62" s="1"/>
      <c r="N62" s="1"/>
      <c r="O62" s="1"/>
      <c r="P62" s="1"/>
      <c r="Q62" s="1"/>
      <c r="R62" s="1"/>
      <c r="S62" s="1"/>
      <c r="T62" s="1"/>
      <c r="U62" s="1"/>
      <c r="V62" s="1"/>
      <c r="W62" s="1"/>
    </row>
    <row r="63" spans="1:23" ht="15" customHeight="1" x14ac:dyDescent="0.35">
      <c r="A63" s="1"/>
      <c r="B63" s="1"/>
      <c r="C63" s="1"/>
      <c r="D63" s="1"/>
      <c r="E63" s="1"/>
      <c r="F63" s="1"/>
      <c r="G63" s="1"/>
      <c r="H63" s="1"/>
      <c r="I63" s="1"/>
      <c r="J63" s="1"/>
      <c r="K63" s="1"/>
      <c r="L63" s="1"/>
      <c r="M63" s="1"/>
      <c r="N63" s="1"/>
      <c r="O63" s="1"/>
      <c r="P63" s="1"/>
      <c r="Q63" s="1"/>
      <c r="R63" s="1"/>
      <c r="S63" s="1"/>
      <c r="T63" s="1"/>
      <c r="U63" s="1"/>
      <c r="V63" s="1"/>
      <c r="W63" s="1"/>
    </row>
    <row r="64" spans="1:23" ht="15" customHeight="1" x14ac:dyDescent="0.35">
      <c r="A64" s="1"/>
      <c r="B64" s="1"/>
      <c r="C64" s="1"/>
      <c r="D64" s="1"/>
      <c r="E64" s="1"/>
      <c r="F64" s="1"/>
      <c r="G64" s="1"/>
      <c r="H64" s="1"/>
      <c r="I64" s="1"/>
      <c r="J64" s="1"/>
      <c r="K64" s="1"/>
      <c r="L64" s="1"/>
      <c r="M64" s="1"/>
      <c r="N64" s="1"/>
      <c r="O64" s="1"/>
      <c r="P64" s="1"/>
      <c r="Q64" s="1"/>
      <c r="R64" s="1"/>
      <c r="S64" s="1"/>
      <c r="T64" s="1"/>
      <c r="U64" s="1"/>
      <c r="V64" s="1"/>
      <c r="W64" s="1"/>
    </row>
    <row r="65" spans="1:23" ht="15" customHeight="1" x14ac:dyDescent="0.35">
      <c r="A65" s="1"/>
      <c r="B65" s="1"/>
      <c r="C65" s="1"/>
      <c r="D65" s="1"/>
      <c r="E65" s="1"/>
      <c r="F65" s="1"/>
      <c r="G65" s="1"/>
      <c r="H65" s="1"/>
      <c r="I65" s="1"/>
      <c r="J65" s="1"/>
      <c r="K65" s="1"/>
      <c r="L65" s="1"/>
      <c r="M65" s="1"/>
      <c r="N65" s="1"/>
      <c r="O65" s="1"/>
      <c r="P65" s="1"/>
      <c r="Q65" s="1"/>
      <c r="R65" s="1"/>
      <c r="S65" s="1"/>
      <c r="T65" s="1"/>
      <c r="U65" s="1"/>
      <c r="V65" s="1"/>
      <c r="W65" s="1"/>
    </row>
    <row r="66" spans="1:23" ht="15" customHeight="1" x14ac:dyDescent="0.35">
      <c r="A66" s="1"/>
      <c r="B66" s="1"/>
      <c r="C66" s="1"/>
      <c r="D66" s="1"/>
      <c r="E66" s="1"/>
      <c r="F66" s="1"/>
      <c r="G66" s="1"/>
      <c r="H66" s="1"/>
      <c r="I66" s="1"/>
      <c r="J66" s="1"/>
      <c r="K66" s="1"/>
      <c r="L66" s="1"/>
      <c r="M66" s="1"/>
      <c r="N66" s="1"/>
      <c r="O66" s="1"/>
      <c r="P66" s="1"/>
      <c r="Q66" s="1"/>
      <c r="R66" s="1"/>
      <c r="S66" s="1"/>
      <c r="T66" s="1"/>
      <c r="U66" s="1"/>
      <c r="V66" s="1"/>
      <c r="W66" s="1"/>
    </row>
    <row r="67" spans="1:23" ht="15" customHeight="1" x14ac:dyDescent="0.35">
      <c r="A67" s="1"/>
      <c r="B67" s="1"/>
      <c r="C67" s="1"/>
      <c r="D67" s="1"/>
      <c r="E67" s="1"/>
      <c r="F67" s="1"/>
      <c r="G67" s="1"/>
      <c r="H67" s="1"/>
      <c r="I67" s="1"/>
      <c r="J67" s="1"/>
      <c r="K67" s="1"/>
      <c r="L67" s="1"/>
      <c r="M67" s="1"/>
      <c r="N67" s="1"/>
      <c r="O67" s="1"/>
      <c r="P67" s="1"/>
      <c r="Q67" s="1"/>
      <c r="R67" s="1"/>
      <c r="S67" s="1"/>
      <c r="T67" s="1"/>
      <c r="U67" s="1"/>
      <c r="V67" s="1"/>
      <c r="W67" s="1"/>
    </row>
    <row r="68" spans="1:23" ht="15" customHeight="1" x14ac:dyDescent="0.35">
      <c r="A68" s="1"/>
      <c r="B68" s="1"/>
      <c r="C68" s="1"/>
      <c r="D68" s="1"/>
      <c r="E68" s="1"/>
      <c r="F68" s="1"/>
      <c r="G68" s="1"/>
      <c r="H68" s="1"/>
      <c r="I68" s="1"/>
      <c r="J68" s="1"/>
      <c r="K68" s="1"/>
      <c r="L68" s="1"/>
      <c r="M68" s="1"/>
      <c r="N68" s="1"/>
      <c r="O68" s="1"/>
      <c r="P68" s="1"/>
      <c r="Q68" s="1"/>
      <c r="R68" s="1"/>
      <c r="S68" s="1"/>
      <c r="T68" s="1"/>
      <c r="U68" s="1"/>
      <c r="V68" s="1"/>
      <c r="W68" s="1"/>
    </row>
    <row r="69" spans="1:23" ht="15" customHeight="1" x14ac:dyDescent="0.35">
      <c r="A69" s="1"/>
      <c r="B69" s="1"/>
      <c r="C69" s="1"/>
      <c r="D69" s="1"/>
      <c r="E69" s="1"/>
      <c r="F69" s="1"/>
      <c r="G69" s="1"/>
      <c r="H69" s="1"/>
      <c r="I69" s="1"/>
      <c r="J69" s="1"/>
      <c r="K69" s="1"/>
      <c r="L69" s="1"/>
      <c r="M69" s="1"/>
      <c r="N69" s="1"/>
      <c r="O69" s="1"/>
      <c r="P69" s="1"/>
      <c r="Q69" s="1"/>
      <c r="R69" s="1"/>
      <c r="S69" s="1"/>
      <c r="T69" s="1"/>
      <c r="U69" s="1"/>
      <c r="V69" s="1"/>
      <c r="W69" s="1"/>
    </row>
    <row r="70" spans="1:23" ht="15" customHeight="1" x14ac:dyDescent="0.35">
      <c r="A70" s="1"/>
      <c r="B70" s="1"/>
      <c r="C70" s="1"/>
      <c r="D70" s="1"/>
      <c r="E70" s="1"/>
      <c r="F70" s="1"/>
      <c r="G70" s="1"/>
      <c r="H70" s="1"/>
      <c r="I70" s="1"/>
      <c r="J70" s="1"/>
      <c r="K70" s="1"/>
      <c r="L70" s="1"/>
      <c r="M70" s="1"/>
      <c r="N70" s="1"/>
      <c r="O70" s="1"/>
      <c r="P70" s="1"/>
      <c r="Q70" s="1"/>
      <c r="R70" s="1"/>
      <c r="S70" s="1"/>
      <c r="T70" s="1"/>
      <c r="U70" s="1"/>
      <c r="V70" s="1"/>
      <c r="W70" s="1"/>
    </row>
    <row r="71" spans="1:23" ht="15" customHeight="1" x14ac:dyDescent="0.35">
      <c r="A71" s="1"/>
      <c r="B71" s="1"/>
      <c r="C71" s="1"/>
      <c r="D71" s="1"/>
      <c r="E71" s="1"/>
      <c r="F71" s="1"/>
      <c r="G71" s="1"/>
      <c r="H71" s="1"/>
      <c r="I71" s="1"/>
      <c r="J71" s="1"/>
      <c r="K71" s="1"/>
      <c r="L71" s="1"/>
      <c r="M71" s="1"/>
      <c r="N71" s="1"/>
      <c r="O71" s="1"/>
      <c r="P71" s="1"/>
      <c r="Q71" s="1"/>
      <c r="R71" s="1"/>
      <c r="S71" s="1"/>
      <c r="T71" s="1"/>
      <c r="U71" s="1"/>
      <c r="V71" s="1"/>
      <c r="W71" s="1"/>
    </row>
    <row r="72" spans="1:23" ht="15" customHeight="1" x14ac:dyDescent="0.35">
      <c r="A72" s="1"/>
      <c r="B72" s="1"/>
      <c r="C72" s="1"/>
      <c r="D72" s="1"/>
      <c r="E72" s="1"/>
      <c r="F72" s="1"/>
      <c r="G72" s="1"/>
      <c r="H72" s="1"/>
      <c r="I72" s="1"/>
      <c r="J72" s="1"/>
      <c r="K72" s="1"/>
      <c r="L72" s="1"/>
      <c r="M72" s="1"/>
      <c r="N72" s="1"/>
      <c r="O72" s="1"/>
      <c r="P72" s="1"/>
      <c r="Q72" s="1"/>
      <c r="R72" s="1"/>
      <c r="S72" s="1"/>
      <c r="T72" s="1"/>
      <c r="U72" s="1"/>
      <c r="V72" s="1"/>
      <c r="W72" s="1"/>
    </row>
    <row r="73" spans="1:23" ht="15" customHeight="1" x14ac:dyDescent="0.35">
      <c r="A73" s="1"/>
      <c r="B73" s="1"/>
      <c r="C73" s="1"/>
      <c r="D73" s="1"/>
      <c r="E73" s="1"/>
      <c r="F73" s="1"/>
      <c r="G73" s="1"/>
      <c r="H73" s="1"/>
      <c r="I73" s="1"/>
      <c r="J73" s="1"/>
      <c r="K73" s="1"/>
      <c r="L73" s="1"/>
      <c r="M73" s="1"/>
      <c r="N73" s="1"/>
      <c r="O73" s="1"/>
      <c r="P73" s="1"/>
      <c r="Q73" s="1"/>
      <c r="R73" s="1"/>
      <c r="S73" s="1"/>
      <c r="T73" s="1"/>
      <c r="U73" s="1"/>
      <c r="V73" s="1"/>
      <c r="W73" s="1"/>
    </row>
    <row r="74" spans="1:23" ht="15" customHeight="1" x14ac:dyDescent="0.35">
      <c r="A74" s="1"/>
      <c r="B74" s="1"/>
      <c r="C74" s="1"/>
      <c r="D74" s="1"/>
      <c r="E74" s="1"/>
      <c r="F74" s="1"/>
      <c r="G74" s="1"/>
      <c r="H74" s="1"/>
      <c r="I74" s="1"/>
      <c r="J74" s="1"/>
      <c r="K74" s="1"/>
      <c r="L74" s="1"/>
      <c r="M74" s="1"/>
      <c r="N74" s="1"/>
      <c r="O74" s="1"/>
      <c r="P74" s="1"/>
      <c r="Q74" s="1"/>
      <c r="R74" s="1"/>
      <c r="S74" s="1"/>
      <c r="T74" s="1"/>
      <c r="U74" s="1"/>
      <c r="V74" s="1"/>
      <c r="W74" s="1"/>
    </row>
    <row r="75" spans="1:23" ht="15" customHeight="1" x14ac:dyDescent="0.35">
      <c r="A75" s="1"/>
      <c r="B75" s="1"/>
      <c r="C75" s="1"/>
      <c r="D75" s="1"/>
      <c r="E75" s="1"/>
      <c r="F75" s="1"/>
      <c r="G75" s="1"/>
      <c r="H75" s="1"/>
      <c r="I75" s="1"/>
      <c r="J75" s="1"/>
      <c r="K75" s="1"/>
      <c r="L75" s="1"/>
      <c r="M75" s="1"/>
      <c r="N75" s="1"/>
      <c r="O75" s="1"/>
      <c r="P75" s="1"/>
      <c r="Q75" s="1"/>
      <c r="R75" s="1"/>
      <c r="S75" s="1"/>
      <c r="T75" s="1"/>
      <c r="U75" s="1"/>
      <c r="V75" s="1"/>
      <c r="W75" s="1"/>
    </row>
    <row r="76" spans="1:23" ht="15" customHeight="1" x14ac:dyDescent="0.35">
      <c r="A76" s="1"/>
      <c r="B76" s="1"/>
      <c r="C76" s="1"/>
      <c r="D76" s="1"/>
      <c r="E76" s="1"/>
      <c r="F76" s="1"/>
      <c r="G76" s="1"/>
      <c r="H76" s="1"/>
      <c r="I76" s="1"/>
      <c r="J76" s="1"/>
      <c r="K76" s="1"/>
      <c r="L76" s="1"/>
      <c r="M76" s="1"/>
      <c r="N76" s="1"/>
      <c r="O76" s="1"/>
      <c r="P76" s="1"/>
      <c r="Q76" s="1"/>
      <c r="R76" s="1"/>
      <c r="S76" s="1"/>
      <c r="T76" s="1"/>
      <c r="U76" s="1"/>
      <c r="V76" s="1"/>
      <c r="W76" s="1"/>
    </row>
    <row r="77" spans="1:23" ht="15" customHeight="1" x14ac:dyDescent="0.35">
      <c r="A77" s="1"/>
      <c r="B77" s="1"/>
      <c r="C77" s="1"/>
      <c r="D77" s="1"/>
      <c r="E77" s="1"/>
      <c r="F77" s="1"/>
      <c r="G77" s="1"/>
      <c r="H77" s="1"/>
      <c r="I77" s="1"/>
      <c r="J77" s="1"/>
      <c r="K77" s="1"/>
      <c r="L77" s="1"/>
      <c r="M77" s="1"/>
      <c r="N77" s="1"/>
      <c r="O77" s="1"/>
      <c r="P77" s="1"/>
      <c r="Q77" s="1"/>
      <c r="R77" s="1"/>
      <c r="S77" s="1"/>
      <c r="T77" s="1"/>
      <c r="U77" s="1"/>
      <c r="V77" s="1"/>
      <c r="W77" s="1"/>
    </row>
    <row r="78" spans="1:23" ht="15" customHeight="1" x14ac:dyDescent="0.35">
      <c r="A78" s="1"/>
      <c r="B78" s="1"/>
      <c r="C78" s="1"/>
      <c r="D78" s="1"/>
      <c r="E78" s="1"/>
      <c r="F78" s="1"/>
      <c r="G78" s="1"/>
      <c r="H78" s="1"/>
      <c r="I78" s="1"/>
      <c r="J78" s="1"/>
      <c r="K78" s="1"/>
      <c r="L78" s="1"/>
      <c r="M78" s="1"/>
      <c r="N78" s="1"/>
      <c r="O78" s="1"/>
      <c r="P78" s="1"/>
      <c r="Q78" s="1"/>
      <c r="R78" s="1"/>
      <c r="S78" s="1"/>
      <c r="T78" s="1"/>
      <c r="U78" s="1"/>
      <c r="V78" s="1"/>
      <c r="W78" s="1"/>
    </row>
    <row r="79" spans="1:23" ht="15" customHeight="1" x14ac:dyDescent="0.35">
      <c r="A79" s="1"/>
      <c r="B79" s="1"/>
      <c r="C79" s="1"/>
      <c r="D79" s="1"/>
      <c r="E79" s="1"/>
      <c r="F79" s="1"/>
      <c r="G79" s="1"/>
      <c r="H79" s="1"/>
      <c r="I79" s="1"/>
      <c r="J79" s="1"/>
      <c r="K79" s="1"/>
      <c r="L79" s="1"/>
      <c r="M79" s="1"/>
      <c r="N79" s="1"/>
      <c r="O79" s="1"/>
      <c r="P79" s="1"/>
      <c r="Q79" s="1"/>
      <c r="R79" s="1"/>
      <c r="S79" s="1"/>
      <c r="T79" s="1"/>
      <c r="U79" s="1"/>
      <c r="V79" s="1"/>
      <c r="W79" s="1"/>
    </row>
    <row r="80" spans="1:23" ht="15" customHeight="1" x14ac:dyDescent="0.35">
      <c r="A80" s="1"/>
      <c r="B80" s="1"/>
      <c r="C80" s="1"/>
      <c r="D80" s="1"/>
      <c r="E80" s="1"/>
      <c r="F80" s="1"/>
      <c r="G80" s="1"/>
      <c r="H80" s="1"/>
      <c r="I80" s="1"/>
      <c r="J80" s="1"/>
      <c r="K80" s="1"/>
      <c r="L80" s="1"/>
      <c r="M80" s="1"/>
      <c r="N80" s="1"/>
      <c r="O80" s="1"/>
      <c r="P80" s="1"/>
      <c r="Q80" s="1"/>
      <c r="R80" s="1"/>
      <c r="S80" s="1"/>
      <c r="T80" s="1"/>
      <c r="U80" s="1"/>
      <c r="V80" s="1"/>
      <c r="W80" s="1"/>
    </row>
    <row r="81" spans="1:23" ht="15" customHeight="1" x14ac:dyDescent="0.35">
      <c r="A81" s="1"/>
      <c r="B81" s="1"/>
      <c r="C81" s="1"/>
      <c r="D81" s="1"/>
      <c r="E81" s="1"/>
      <c r="F81" s="1"/>
      <c r="G81" s="1"/>
      <c r="H81" s="1"/>
      <c r="I81" s="1"/>
      <c r="J81" s="1"/>
      <c r="K81" s="1"/>
      <c r="L81" s="1"/>
      <c r="M81" s="1"/>
      <c r="N81" s="1"/>
      <c r="O81" s="1"/>
      <c r="P81" s="1"/>
      <c r="Q81" s="1"/>
      <c r="R81" s="1"/>
      <c r="S81" s="1"/>
      <c r="T81" s="1"/>
      <c r="U81" s="1"/>
      <c r="V81" s="1"/>
      <c r="W81" s="1"/>
    </row>
  </sheetData>
  <mergeCells count="3">
    <mergeCell ref="B12:O33"/>
    <mergeCell ref="G6:K7"/>
    <mergeCell ref="K10:M10"/>
  </mergeCells>
  <pageMargins left="0.7" right="0.7" top="0.75" bottom="0.75" header="0.3" footer="0.3"/>
  <pageSetup scale="44" fitToHeight="0" orientation="portrait" r:id="rId1"/>
  <headerFooter>
    <oddHeader>&amp;L&amp;14&amp;K000000 6677 Z1&amp;KFF0000 &amp;K000000Appendix A: CAMP Functional Requirements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79"/>
  <sheetViews>
    <sheetView view="pageLayout" zoomScaleNormal="100" workbookViewId="0">
      <selection activeCell="C28" sqref="C28"/>
    </sheetView>
  </sheetViews>
  <sheetFormatPr defaultColWidth="14.453125" defaultRowHeight="15" customHeight="1" x14ac:dyDescent="0.35"/>
  <cols>
    <col min="1" max="10" width="8.7265625" customWidth="1"/>
    <col min="11" max="11" width="13.1796875" customWidth="1"/>
    <col min="12" max="26" width="8.7265625" customWidth="1"/>
  </cols>
  <sheetData>
    <row r="1" spans="1:23" ht="14.5" x14ac:dyDescent="0.35">
      <c r="A1" s="1"/>
      <c r="B1" s="1"/>
      <c r="C1" s="1"/>
      <c r="D1" s="1"/>
      <c r="E1" s="1"/>
      <c r="F1" s="1"/>
      <c r="G1" s="1"/>
      <c r="H1" s="1"/>
      <c r="I1" s="1"/>
      <c r="J1" s="1"/>
      <c r="K1" s="1"/>
      <c r="L1" s="1"/>
      <c r="M1" s="1"/>
      <c r="N1" s="1"/>
      <c r="O1" s="2"/>
      <c r="P1" s="3"/>
      <c r="Q1" s="3"/>
      <c r="R1" s="3"/>
      <c r="S1" s="3"/>
      <c r="T1" s="3"/>
      <c r="U1" s="3"/>
      <c r="V1" s="3"/>
      <c r="W1" s="3"/>
    </row>
    <row r="2" spans="1:23" ht="14.5" x14ac:dyDescent="0.35">
      <c r="A2" s="1"/>
      <c r="B2" s="1"/>
      <c r="C2" s="1"/>
      <c r="D2" s="1"/>
      <c r="E2" s="1"/>
      <c r="F2" s="1"/>
      <c r="G2" s="1"/>
      <c r="H2" s="1"/>
      <c r="I2" s="1"/>
      <c r="J2" s="1"/>
      <c r="K2" s="1"/>
      <c r="L2" s="1"/>
      <c r="M2" s="1"/>
      <c r="N2" s="1"/>
      <c r="O2" s="2"/>
      <c r="P2" s="3"/>
      <c r="Q2" s="3"/>
      <c r="R2" s="3"/>
      <c r="S2" s="3"/>
      <c r="T2" s="3"/>
      <c r="U2" s="3"/>
      <c r="V2" s="3"/>
      <c r="W2" s="3"/>
    </row>
    <row r="3" spans="1:23" ht="14.5" x14ac:dyDescent="0.35">
      <c r="A3" s="1"/>
      <c r="B3" s="1"/>
      <c r="C3" s="1"/>
      <c r="D3" s="1"/>
      <c r="E3" s="1"/>
      <c r="F3" s="1"/>
      <c r="G3" s="1"/>
      <c r="H3" s="1"/>
      <c r="I3" s="1"/>
      <c r="J3" s="1"/>
      <c r="K3" s="1"/>
      <c r="L3" s="1"/>
      <c r="M3" s="1"/>
      <c r="N3" s="1"/>
      <c r="O3" s="2"/>
      <c r="P3" s="3"/>
      <c r="Q3" s="3"/>
      <c r="R3" s="3"/>
      <c r="S3" s="3"/>
      <c r="T3" s="3"/>
      <c r="U3" s="3"/>
      <c r="V3" s="3"/>
      <c r="W3" s="3"/>
    </row>
    <row r="4" spans="1:23" ht="26" x14ac:dyDescent="0.6">
      <c r="A4" s="1"/>
      <c r="B4" s="1"/>
      <c r="C4" s="1"/>
      <c r="D4" s="1"/>
      <c r="E4" s="16" t="s">
        <v>0</v>
      </c>
      <c r="F4" s="1"/>
      <c r="G4" s="1"/>
      <c r="H4" s="1"/>
      <c r="I4" s="1"/>
      <c r="J4" s="1"/>
      <c r="K4" s="1"/>
      <c r="L4" s="1"/>
      <c r="M4" s="1"/>
      <c r="N4" s="1"/>
      <c r="O4" s="2"/>
      <c r="P4" s="3"/>
      <c r="Q4" s="3"/>
      <c r="R4" s="3"/>
      <c r="S4" s="3"/>
      <c r="T4" s="3"/>
      <c r="U4" s="3"/>
      <c r="V4" s="3"/>
      <c r="W4" s="3"/>
    </row>
    <row r="5" spans="1:23" ht="33.5" x14ac:dyDescent="0.75">
      <c r="A5" s="1"/>
      <c r="B5" s="1"/>
      <c r="C5" s="1"/>
      <c r="D5" s="1"/>
      <c r="E5" s="17" t="s">
        <v>3</v>
      </c>
      <c r="L5" s="3"/>
      <c r="M5" s="3"/>
      <c r="N5" s="3"/>
      <c r="O5" s="3"/>
      <c r="P5" s="3"/>
      <c r="Q5" s="3"/>
      <c r="R5" s="3"/>
      <c r="S5" s="3"/>
      <c r="T5" s="3"/>
      <c r="U5" s="3"/>
      <c r="V5" s="3"/>
      <c r="W5" s="3"/>
    </row>
    <row r="6" spans="1:23" ht="14.5" x14ac:dyDescent="0.35">
      <c r="A6" s="1"/>
      <c r="B6" s="1"/>
      <c r="C6" s="1"/>
      <c r="D6" s="1"/>
      <c r="E6" s="1"/>
      <c r="F6" s="1"/>
      <c r="G6" s="127" t="s">
        <v>6</v>
      </c>
      <c r="H6" s="128"/>
      <c r="I6" s="128"/>
      <c r="J6" s="128"/>
      <c r="K6" s="128"/>
      <c r="L6" s="1"/>
      <c r="M6" s="1"/>
      <c r="N6" s="1"/>
      <c r="O6" s="2"/>
      <c r="P6" s="3"/>
      <c r="Q6" s="3"/>
      <c r="R6" s="3"/>
      <c r="S6" s="3"/>
      <c r="T6" s="3"/>
      <c r="U6" s="3"/>
      <c r="V6" s="3"/>
      <c r="W6" s="3"/>
    </row>
    <row r="7" spans="1:23" ht="18.5" x14ac:dyDescent="0.35">
      <c r="A7" s="1"/>
      <c r="B7" s="1"/>
      <c r="C7" s="1"/>
      <c r="D7" s="1"/>
      <c r="E7" s="4"/>
      <c r="F7" s="1"/>
      <c r="G7" s="128"/>
      <c r="H7" s="128"/>
      <c r="I7" s="128"/>
      <c r="J7" s="128"/>
      <c r="K7" s="128"/>
      <c r="L7" s="1"/>
      <c r="M7" s="1"/>
      <c r="N7" s="1"/>
      <c r="O7" s="2"/>
      <c r="P7" s="3"/>
      <c r="Q7" s="3"/>
      <c r="R7" s="3"/>
      <c r="S7" s="3"/>
      <c r="T7" s="3"/>
      <c r="U7" s="3"/>
      <c r="V7" s="3"/>
      <c r="W7" s="3"/>
    </row>
    <row r="8" spans="1:23" ht="14.5" x14ac:dyDescent="0.35">
      <c r="A8" s="5"/>
      <c r="B8" s="5"/>
      <c r="C8" s="5"/>
      <c r="D8" s="5"/>
      <c r="E8" s="5"/>
      <c r="F8" s="5"/>
      <c r="G8" s="5"/>
      <c r="H8" s="5"/>
      <c r="I8" s="5"/>
      <c r="J8" s="5"/>
      <c r="K8" s="5"/>
      <c r="L8" s="5"/>
      <c r="M8" s="5"/>
      <c r="N8" s="5"/>
      <c r="O8" s="6"/>
      <c r="P8" s="3"/>
      <c r="Q8" s="3"/>
      <c r="R8" s="3"/>
      <c r="S8" s="3"/>
      <c r="T8" s="3"/>
      <c r="U8" s="3"/>
      <c r="V8" s="3"/>
      <c r="W8" s="3"/>
    </row>
    <row r="9" spans="1:23" ht="14.5" x14ac:dyDescent="0.35">
      <c r="A9" s="1"/>
      <c r="B9" s="1"/>
      <c r="C9" s="1"/>
      <c r="D9" s="1"/>
      <c r="E9" s="1"/>
      <c r="F9" s="1"/>
      <c r="G9" s="1"/>
      <c r="H9" s="1"/>
      <c r="I9" s="1"/>
      <c r="J9" s="1"/>
      <c r="K9" s="1"/>
      <c r="L9" s="1"/>
      <c r="M9" s="1"/>
      <c r="N9" s="1"/>
      <c r="O9" s="3"/>
      <c r="P9" s="3"/>
      <c r="Q9" s="3"/>
      <c r="R9" s="3"/>
      <c r="S9" s="3"/>
      <c r="T9" s="3"/>
      <c r="U9" s="3"/>
      <c r="V9" s="3"/>
      <c r="W9" s="3"/>
    </row>
    <row r="10" spans="1:23" ht="14.5" x14ac:dyDescent="0.35">
      <c r="A10" s="1"/>
      <c r="B10" s="3"/>
      <c r="C10" s="7"/>
      <c r="D10" s="20"/>
      <c r="E10" s="20"/>
      <c r="F10" s="23"/>
      <c r="G10" s="23"/>
      <c r="H10" s="23"/>
      <c r="I10" s="23"/>
      <c r="J10" s="23"/>
      <c r="K10" s="129"/>
      <c r="L10" s="125"/>
      <c r="M10" s="125"/>
      <c r="N10" s="24"/>
      <c r="O10" s="21"/>
      <c r="P10" s="3"/>
      <c r="Q10" s="3"/>
      <c r="R10" s="3"/>
      <c r="S10" s="3"/>
      <c r="T10" s="3"/>
      <c r="U10" s="3"/>
      <c r="V10" s="3"/>
      <c r="W10" s="3"/>
    </row>
    <row r="11" spans="1:23" ht="14.5" x14ac:dyDescent="0.35">
      <c r="A11" s="1"/>
      <c r="B11" s="3"/>
      <c r="C11" s="7"/>
      <c r="D11" s="20"/>
      <c r="E11" s="20"/>
      <c r="F11" s="23"/>
      <c r="G11" s="23"/>
      <c r="H11" s="23"/>
      <c r="I11" s="23"/>
      <c r="J11" s="23"/>
      <c r="K11" s="24"/>
      <c r="L11" s="24"/>
      <c r="M11" s="24"/>
      <c r="N11" s="24"/>
      <c r="O11" s="21"/>
      <c r="P11" s="3"/>
      <c r="Q11" s="3"/>
      <c r="R11" s="3"/>
      <c r="S11" s="3"/>
      <c r="T11" s="3"/>
      <c r="U11" s="3"/>
      <c r="V11" s="3"/>
      <c r="W11" s="3"/>
    </row>
    <row r="12" spans="1:23" ht="14.5" x14ac:dyDescent="0.35">
      <c r="A12" s="1"/>
      <c r="B12" s="3"/>
      <c r="C12" s="3"/>
      <c r="D12" s="21"/>
      <c r="E12" s="21"/>
      <c r="F12" s="124"/>
      <c r="G12" s="125"/>
      <c r="H12" s="125"/>
      <c r="I12" s="125"/>
      <c r="J12" s="125"/>
      <c r="K12" s="21"/>
      <c r="L12" s="21"/>
      <c r="M12" s="21"/>
      <c r="N12" s="21"/>
      <c r="O12" s="21"/>
      <c r="P12" s="3"/>
      <c r="Q12" s="3"/>
      <c r="R12" s="3"/>
      <c r="S12" s="3"/>
      <c r="T12" s="3"/>
      <c r="U12" s="3"/>
      <c r="V12" s="3"/>
      <c r="W12" s="3"/>
    </row>
    <row r="13" spans="1:23" ht="14.5" x14ac:dyDescent="0.35">
      <c r="A13" s="1"/>
      <c r="B13" s="3"/>
      <c r="C13" s="3"/>
      <c r="D13" s="135" t="s">
        <v>7</v>
      </c>
      <c r="E13" s="136"/>
      <c r="F13" s="136"/>
      <c r="G13" s="136"/>
      <c r="H13" s="137"/>
      <c r="I13" s="141" t="s">
        <v>8</v>
      </c>
      <c r="J13" s="142"/>
      <c r="K13" s="143"/>
      <c r="L13" s="21"/>
      <c r="M13" s="21"/>
      <c r="N13" s="21"/>
      <c r="O13" s="21"/>
      <c r="P13" s="3"/>
      <c r="Q13" s="3"/>
      <c r="R13" s="3"/>
      <c r="S13" s="3"/>
      <c r="T13" s="3"/>
      <c r="U13" s="3"/>
      <c r="V13" s="3"/>
      <c r="W13" s="3"/>
    </row>
    <row r="14" spans="1:23" ht="14.5" x14ac:dyDescent="0.35">
      <c r="A14" s="1"/>
      <c r="B14" s="3"/>
      <c r="C14" s="3"/>
      <c r="D14" s="138"/>
      <c r="E14" s="139"/>
      <c r="F14" s="139"/>
      <c r="G14" s="139"/>
      <c r="H14" s="140"/>
      <c r="I14" s="76" t="s">
        <v>9</v>
      </c>
      <c r="J14" s="76" t="s">
        <v>10</v>
      </c>
      <c r="K14" s="76" t="s">
        <v>11</v>
      </c>
      <c r="L14" s="21"/>
      <c r="M14" s="21"/>
      <c r="N14" s="21"/>
      <c r="O14" s="21"/>
      <c r="P14" s="3"/>
      <c r="Q14" s="3"/>
      <c r="R14" s="3"/>
      <c r="S14" s="3"/>
      <c r="T14" s="3"/>
      <c r="U14" s="3"/>
      <c r="V14" s="3"/>
      <c r="W14" s="3"/>
    </row>
    <row r="15" spans="1:23" ht="14.5" x14ac:dyDescent="0.35">
      <c r="A15" s="1"/>
      <c r="B15" s="3"/>
      <c r="C15" s="3"/>
      <c r="D15" s="132" t="s">
        <v>12</v>
      </c>
      <c r="E15" s="133"/>
      <c r="F15" s="133"/>
      <c r="G15" s="133"/>
      <c r="H15" s="134"/>
      <c r="I15" s="74">
        <f>'A. Application Processing'!F140</f>
        <v>123</v>
      </c>
      <c r="J15" s="74">
        <f>'A. Application Processing'!F141</f>
        <v>8</v>
      </c>
      <c r="K15" s="74">
        <f>'A. Application Processing'!F142</f>
        <v>131</v>
      </c>
      <c r="L15" s="21"/>
      <c r="M15" s="21"/>
      <c r="N15" s="21"/>
      <c r="O15" s="21"/>
      <c r="P15" s="3"/>
      <c r="Q15" s="3"/>
      <c r="R15" s="3"/>
      <c r="S15" s="3"/>
      <c r="T15" s="3"/>
      <c r="U15" s="3"/>
      <c r="V15" s="3"/>
      <c r="W15" s="3"/>
    </row>
    <row r="16" spans="1:23" ht="14.5" x14ac:dyDescent="0.35">
      <c r="A16" s="1"/>
      <c r="B16" s="3"/>
      <c r="C16" s="3"/>
      <c r="D16" s="132" t="s">
        <v>13</v>
      </c>
      <c r="E16" s="133"/>
      <c r="F16" s="133"/>
      <c r="G16" s="133"/>
      <c r="H16" s="134"/>
      <c r="I16" s="74">
        <f>'B. License Management'!F83</f>
        <v>74</v>
      </c>
      <c r="J16" s="74">
        <f>'B. License Management'!F84</f>
        <v>0</v>
      </c>
      <c r="K16" s="74">
        <f>'B. License Management'!F85</f>
        <v>74</v>
      </c>
      <c r="L16" s="21"/>
      <c r="M16" s="21"/>
      <c r="N16" s="21"/>
      <c r="O16" s="21"/>
      <c r="P16" s="3"/>
      <c r="Q16" s="3"/>
      <c r="R16" s="3"/>
      <c r="S16" s="3"/>
      <c r="T16" s="3"/>
      <c r="U16" s="3"/>
      <c r="V16" s="3"/>
      <c r="W16" s="3"/>
    </row>
    <row r="17" spans="1:23" ht="14.5" x14ac:dyDescent="0.35">
      <c r="A17" s="1"/>
      <c r="B17" s="3"/>
      <c r="C17" s="3"/>
      <c r="D17" s="132" t="s">
        <v>14</v>
      </c>
      <c r="E17" s="133"/>
      <c r="F17" s="133"/>
      <c r="G17" s="133"/>
      <c r="H17" s="134"/>
      <c r="I17" s="74">
        <f>'C. License Holder Management'!F76</f>
        <v>63</v>
      </c>
      <c r="J17" s="74">
        <f>'C. License Holder Management'!F77</f>
        <v>4</v>
      </c>
      <c r="K17" s="74">
        <f>'C. License Holder Management'!F78</f>
        <v>67</v>
      </c>
      <c r="L17" s="21"/>
      <c r="M17" s="21"/>
      <c r="N17" s="21"/>
      <c r="O17" s="21"/>
      <c r="P17" s="3"/>
      <c r="Q17" s="3"/>
      <c r="R17" s="3"/>
      <c r="S17" s="3"/>
      <c r="T17" s="3"/>
      <c r="U17" s="3"/>
      <c r="V17" s="3"/>
      <c r="W17" s="3"/>
    </row>
    <row r="18" spans="1:23" ht="14.5" x14ac:dyDescent="0.35">
      <c r="A18" s="1"/>
      <c r="B18" s="3"/>
      <c r="C18" s="3"/>
      <c r="D18" s="132" t="s">
        <v>15</v>
      </c>
      <c r="E18" s="133"/>
      <c r="F18" s="133"/>
      <c r="G18" s="133"/>
      <c r="H18" s="134"/>
      <c r="I18" s="74">
        <f>'D. Reporting'!F58</f>
        <v>49</v>
      </c>
      <c r="J18" s="74">
        <f>'D. Reporting'!F59</f>
        <v>0</v>
      </c>
      <c r="K18" s="74">
        <f>'D. Reporting'!F60</f>
        <v>49</v>
      </c>
      <c r="L18" s="21"/>
      <c r="M18" s="21"/>
      <c r="N18" s="21"/>
      <c r="O18" s="21"/>
      <c r="P18" s="3"/>
      <c r="Q18" s="3"/>
      <c r="R18" s="3"/>
      <c r="S18" s="3"/>
      <c r="T18" s="3"/>
      <c r="U18" s="3"/>
      <c r="V18" s="3"/>
      <c r="W18" s="3"/>
    </row>
    <row r="19" spans="1:23" ht="14.5" x14ac:dyDescent="0.35">
      <c r="A19" s="1"/>
      <c r="B19" s="3"/>
      <c r="C19" s="3"/>
      <c r="D19" s="132" t="s">
        <v>16</v>
      </c>
      <c r="E19" s="133"/>
      <c r="F19" s="133"/>
      <c r="G19" s="133"/>
      <c r="H19" s="134"/>
      <c r="I19" s="74">
        <f>'E. Auditing'!F86</f>
        <v>73</v>
      </c>
      <c r="J19" s="74">
        <f>'E. Auditing'!F87</f>
        <v>4</v>
      </c>
      <c r="K19" s="74">
        <f>'E. Auditing'!F88</f>
        <v>77</v>
      </c>
      <c r="L19" s="21"/>
      <c r="M19" s="21"/>
      <c r="N19" s="21"/>
      <c r="O19" s="21"/>
      <c r="P19" s="3"/>
      <c r="Q19" s="3"/>
      <c r="R19" s="3"/>
      <c r="S19" s="3"/>
      <c r="T19" s="3"/>
      <c r="U19" s="3"/>
      <c r="V19" s="3"/>
      <c r="W19" s="3"/>
    </row>
    <row r="20" spans="1:23" ht="14.5" x14ac:dyDescent="0.35">
      <c r="A20" s="1"/>
      <c r="B20" s="3"/>
      <c r="C20" s="3"/>
      <c r="D20" s="132" t="s">
        <v>17</v>
      </c>
      <c r="E20" s="133"/>
      <c r="F20" s="133"/>
      <c r="G20" s="133"/>
      <c r="H20" s="134"/>
      <c r="I20" s="74">
        <f>'F. Enforcement'!F90</f>
        <v>78</v>
      </c>
      <c r="J20" s="74">
        <f>'F. Enforcement'!F91</f>
        <v>3</v>
      </c>
      <c r="K20" s="74">
        <f>'F. Enforcement'!F92</f>
        <v>81</v>
      </c>
      <c r="L20" s="21"/>
      <c r="M20" s="21"/>
      <c r="N20" s="21"/>
      <c r="O20" s="21"/>
      <c r="P20" s="3"/>
      <c r="Q20" s="3"/>
      <c r="R20" s="3"/>
      <c r="S20" s="3"/>
      <c r="T20" s="3"/>
      <c r="U20" s="3"/>
      <c r="V20" s="3"/>
      <c r="W20" s="3"/>
    </row>
    <row r="21" spans="1:23" ht="14.5" x14ac:dyDescent="0.35">
      <c r="A21" s="1"/>
      <c r="B21" s="3"/>
      <c r="C21" s="3"/>
      <c r="D21" s="132" t="s">
        <v>18</v>
      </c>
      <c r="E21" s="133"/>
      <c r="F21" s="133"/>
      <c r="G21" s="133"/>
      <c r="H21" s="134"/>
      <c r="I21" s="74">
        <f>'G. Legal'!F68</f>
        <v>54</v>
      </c>
      <c r="J21" s="74">
        <f>'G. Legal'!F69</f>
        <v>5</v>
      </c>
      <c r="K21" s="74">
        <f>'G. Legal'!F70</f>
        <v>59</v>
      </c>
      <c r="L21" s="21"/>
      <c r="M21" s="21"/>
      <c r="N21" s="21"/>
      <c r="O21" s="21"/>
      <c r="P21" s="3"/>
      <c r="Q21" s="3"/>
      <c r="R21" s="3"/>
      <c r="S21" s="3"/>
      <c r="T21" s="3"/>
      <c r="U21" s="3"/>
      <c r="V21" s="3"/>
      <c r="W21" s="3"/>
    </row>
    <row r="22" spans="1:23" ht="14.5" x14ac:dyDescent="0.35">
      <c r="A22" s="1"/>
      <c r="B22" s="1"/>
      <c r="C22" s="1"/>
      <c r="D22" s="132" t="s">
        <v>19</v>
      </c>
      <c r="E22" s="133"/>
      <c r="F22" s="133"/>
      <c r="G22" s="133"/>
      <c r="H22" s="134"/>
      <c r="I22" s="74">
        <f>'H. Training &amp; Education'!F18</f>
        <v>9</v>
      </c>
      <c r="J22" s="74">
        <f>'H. Training &amp; Education'!F19</f>
        <v>0</v>
      </c>
      <c r="K22" s="74">
        <f>'H. Training &amp; Education'!F20</f>
        <v>9</v>
      </c>
      <c r="L22" s="22"/>
      <c r="M22" s="22"/>
      <c r="N22" s="22"/>
      <c r="O22" s="22"/>
      <c r="P22" s="1"/>
      <c r="Q22" s="1"/>
      <c r="R22" s="1"/>
      <c r="S22" s="1"/>
      <c r="T22" s="1"/>
      <c r="U22" s="1"/>
      <c r="V22" s="1"/>
      <c r="W22" s="1"/>
    </row>
    <row r="23" spans="1:23" ht="15" customHeight="1" x14ac:dyDescent="0.35">
      <c r="A23" s="1"/>
      <c r="B23" s="1"/>
      <c r="C23" s="1"/>
      <c r="D23" s="132" t="s">
        <v>20</v>
      </c>
      <c r="E23" s="133"/>
      <c r="F23" s="133"/>
      <c r="G23" s="133"/>
      <c r="H23" s="134"/>
      <c r="I23" s="74">
        <f>'I. Revenue'!F82</f>
        <v>72</v>
      </c>
      <c r="J23" s="74">
        <f>'I. Revenue'!F83</f>
        <v>1</v>
      </c>
      <c r="K23" s="74">
        <f>'I. Revenue'!F84</f>
        <v>73</v>
      </c>
      <c r="L23" s="22"/>
      <c r="M23" s="22"/>
      <c r="N23" s="22"/>
      <c r="O23" s="22"/>
      <c r="P23" s="1"/>
      <c r="Q23" s="1"/>
      <c r="R23" s="1"/>
      <c r="S23" s="1"/>
      <c r="T23" s="1"/>
      <c r="U23" s="1"/>
      <c r="V23" s="1"/>
      <c r="W23" s="1"/>
    </row>
    <row r="24" spans="1:23" ht="15" customHeight="1" x14ac:dyDescent="0.35">
      <c r="A24" s="1"/>
      <c r="B24" s="1"/>
      <c r="C24" s="1"/>
      <c r="D24" s="132" t="s">
        <v>21</v>
      </c>
      <c r="E24" s="133"/>
      <c r="F24" s="133"/>
      <c r="G24" s="133"/>
      <c r="H24" s="134"/>
      <c r="I24" s="74">
        <f>'J. General Operations'!F128</f>
        <v>117</v>
      </c>
      <c r="J24" s="74">
        <f>'J. General Operations'!F129</f>
        <v>2</v>
      </c>
      <c r="K24" s="74">
        <f>'J. General Operations'!F130</f>
        <v>119</v>
      </c>
      <c r="L24" s="1"/>
      <c r="M24" s="1"/>
      <c r="N24" s="1"/>
      <c r="O24" s="1"/>
      <c r="P24" s="1"/>
      <c r="Q24" s="1"/>
      <c r="R24" s="1"/>
      <c r="S24" s="1"/>
      <c r="T24" s="1"/>
      <c r="U24" s="1"/>
      <c r="V24" s="1"/>
      <c r="W24" s="1"/>
    </row>
    <row r="25" spans="1:23" ht="15" customHeight="1" x14ac:dyDescent="0.35">
      <c r="A25" s="1"/>
      <c r="B25" s="1"/>
      <c r="C25" s="1"/>
      <c r="D25" s="132" t="s">
        <v>22</v>
      </c>
      <c r="E25" s="133"/>
      <c r="F25" s="133"/>
      <c r="G25" s="133"/>
      <c r="H25" s="134"/>
      <c r="I25" s="74">
        <f>'K. System Administration'!F78</f>
        <v>69</v>
      </c>
      <c r="J25" s="74">
        <f>'K. System Administration'!F79</f>
        <v>0</v>
      </c>
      <c r="K25" s="74">
        <f>'K. System Administration'!F80</f>
        <v>69</v>
      </c>
      <c r="L25" s="1"/>
      <c r="M25" s="1"/>
      <c r="N25" s="1"/>
      <c r="O25" s="1"/>
      <c r="P25" s="1"/>
      <c r="Q25" s="1"/>
      <c r="R25" s="1"/>
      <c r="S25" s="1"/>
      <c r="T25" s="1"/>
      <c r="U25" s="1"/>
      <c r="V25" s="1"/>
      <c r="W25" s="1"/>
    </row>
    <row r="26" spans="1:23" ht="15" customHeight="1" x14ac:dyDescent="0.35">
      <c r="A26" s="1"/>
      <c r="B26" s="1"/>
      <c r="C26" s="1"/>
      <c r="D26" s="75"/>
      <c r="E26" s="75"/>
      <c r="F26" s="75"/>
      <c r="G26" s="75"/>
      <c r="H26" s="75"/>
      <c r="I26" s="21"/>
      <c r="J26" s="21"/>
      <c r="K26" s="21"/>
      <c r="L26" s="1"/>
      <c r="M26" s="1"/>
      <c r="N26" s="1"/>
      <c r="O26" s="1"/>
      <c r="P26" s="1"/>
      <c r="Q26" s="1"/>
      <c r="R26" s="1"/>
      <c r="S26" s="1"/>
      <c r="T26" s="1"/>
      <c r="U26" s="1"/>
      <c r="V26" s="1"/>
      <c r="W26" s="1"/>
    </row>
    <row r="27" spans="1:23" ht="15" customHeight="1" x14ac:dyDescent="0.35">
      <c r="A27" s="1"/>
      <c r="B27" s="1"/>
      <c r="C27" s="1"/>
      <c r="D27" s="144" t="s">
        <v>23</v>
      </c>
      <c r="E27" s="145"/>
      <c r="F27" s="145"/>
      <c r="G27" s="145"/>
      <c r="H27" s="146"/>
      <c r="I27" s="74">
        <f>SUM(I15:I25)</f>
        <v>781</v>
      </c>
      <c r="J27" s="74">
        <f>SUM(J15:J25)</f>
        <v>27</v>
      </c>
      <c r="K27" s="74">
        <f>SUM(K15:K25)</f>
        <v>808</v>
      </c>
      <c r="L27" s="1"/>
      <c r="M27" s="1"/>
      <c r="N27" s="1"/>
      <c r="O27" s="1"/>
      <c r="P27" s="1"/>
      <c r="Q27" s="1"/>
      <c r="R27" s="1"/>
      <c r="S27" s="1"/>
      <c r="T27" s="1"/>
      <c r="U27" s="1"/>
      <c r="V27" s="1"/>
      <c r="W27" s="1"/>
    </row>
    <row r="28" spans="1:23" ht="15" customHeight="1" x14ac:dyDescent="0.35">
      <c r="A28" s="1"/>
      <c r="B28" s="1"/>
      <c r="C28" s="1"/>
      <c r="D28" s="1"/>
      <c r="E28" s="1"/>
      <c r="F28" s="1"/>
      <c r="G28" s="1"/>
      <c r="H28" s="1"/>
      <c r="I28" s="1"/>
      <c r="J28" s="1"/>
      <c r="K28" s="1"/>
      <c r="L28" s="1"/>
      <c r="M28" s="1"/>
      <c r="N28" s="1"/>
      <c r="O28" s="1"/>
      <c r="P28" s="1"/>
      <c r="Q28" s="1"/>
      <c r="R28" s="1"/>
      <c r="S28" s="1"/>
      <c r="T28" s="1"/>
      <c r="U28" s="1"/>
      <c r="V28" s="1"/>
      <c r="W28" s="1"/>
    </row>
    <row r="29" spans="1:23" ht="15" customHeight="1" x14ac:dyDescent="0.35">
      <c r="A29" s="1"/>
      <c r="B29" s="1"/>
      <c r="C29" s="1"/>
      <c r="D29" s="1"/>
      <c r="E29" s="1"/>
      <c r="F29" s="1"/>
      <c r="G29" s="1"/>
      <c r="H29" s="1"/>
      <c r="I29" s="1"/>
      <c r="J29" s="1"/>
      <c r="K29" s="1"/>
      <c r="L29" s="1"/>
      <c r="M29" s="1"/>
      <c r="N29" s="1"/>
      <c r="O29" s="1"/>
      <c r="P29" s="1"/>
      <c r="Q29" s="1"/>
      <c r="R29" s="1"/>
      <c r="S29" s="1"/>
      <c r="T29" s="1"/>
      <c r="U29" s="1"/>
      <c r="V29" s="1"/>
      <c r="W29" s="1"/>
    </row>
    <row r="30" spans="1:23" ht="15" customHeight="1" x14ac:dyDescent="0.35">
      <c r="A30" s="1"/>
      <c r="B30" s="1"/>
      <c r="C30" s="1"/>
      <c r="D30" s="1"/>
      <c r="E30" s="1"/>
      <c r="F30" s="1"/>
      <c r="G30" s="1"/>
      <c r="H30" s="1"/>
      <c r="I30" s="1"/>
      <c r="J30" s="1"/>
      <c r="K30" s="1"/>
      <c r="L30" s="1"/>
      <c r="M30" s="1"/>
      <c r="N30" s="1"/>
      <c r="O30" s="1"/>
      <c r="P30" s="1"/>
      <c r="Q30" s="1"/>
      <c r="R30" s="1"/>
      <c r="S30" s="1"/>
      <c r="T30" s="1"/>
      <c r="U30" s="1"/>
      <c r="V30" s="1"/>
      <c r="W30" s="1"/>
    </row>
    <row r="31" spans="1:23" ht="15" customHeight="1" x14ac:dyDescent="0.35">
      <c r="A31" s="1"/>
      <c r="B31" s="1"/>
      <c r="C31" s="1"/>
      <c r="D31" s="1"/>
      <c r="E31" s="1"/>
      <c r="F31" s="1"/>
      <c r="G31" s="1"/>
      <c r="H31" s="1"/>
      <c r="I31" s="1"/>
      <c r="J31" s="1"/>
      <c r="K31" s="1"/>
      <c r="L31" s="1"/>
      <c r="M31" s="1"/>
      <c r="N31" s="1"/>
      <c r="O31" s="1"/>
      <c r="P31" s="1"/>
      <c r="Q31" s="1"/>
      <c r="R31" s="1"/>
      <c r="S31" s="1"/>
      <c r="T31" s="1"/>
      <c r="U31" s="1"/>
      <c r="V31" s="1"/>
      <c r="W31" s="1"/>
    </row>
    <row r="32" spans="1:23" ht="15" customHeight="1" x14ac:dyDescent="0.35">
      <c r="A32" s="1"/>
      <c r="B32" s="1"/>
      <c r="C32" s="1"/>
      <c r="D32" s="1"/>
      <c r="E32" s="1"/>
      <c r="F32" s="1"/>
      <c r="G32" s="1"/>
      <c r="H32" s="1"/>
      <c r="I32" s="1"/>
      <c r="J32" s="1"/>
      <c r="K32" s="1"/>
      <c r="L32" s="1"/>
      <c r="M32" s="1"/>
      <c r="N32" s="1"/>
      <c r="O32" s="1"/>
      <c r="P32" s="1"/>
      <c r="Q32" s="1"/>
      <c r="R32" s="1"/>
      <c r="S32" s="1"/>
      <c r="T32" s="1"/>
      <c r="U32" s="1"/>
      <c r="V32" s="1"/>
      <c r="W32" s="1"/>
    </row>
    <row r="33" spans="1:23" ht="15" customHeight="1" x14ac:dyDescent="0.35">
      <c r="A33" s="1"/>
      <c r="B33" s="1"/>
      <c r="C33" s="1"/>
      <c r="D33" s="1"/>
      <c r="E33" s="1"/>
      <c r="F33" s="1"/>
      <c r="G33" s="1"/>
      <c r="H33" s="1"/>
      <c r="I33" s="1"/>
      <c r="J33" s="1"/>
      <c r="K33" s="1"/>
      <c r="L33" s="1"/>
      <c r="M33" s="1"/>
      <c r="N33" s="1"/>
      <c r="O33" s="1"/>
      <c r="P33" s="1"/>
      <c r="Q33" s="1"/>
      <c r="R33" s="1"/>
      <c r="S33" s="1"/>
      <c r="T33" s="1"/>
      <c r="U33" s="1"/>
      <c r="V33" s="1"/>
      <c r="W33" s="1"/>
    </row>
    <row r="34" spans="1:23" ht="15" customHeight="1" x14ac:dyDescent="0.35">
      <c r="A34" s="1"/>
      <c r="B34" s="1"/>
      <c r="C34" s="1"/>
      <c r="D34" s="1"/>
      <c r="E34" s="1"/>
      <c r="F34" s="1"/>
      <c r="G34" s="1"/>
      <c r="H34" s="1"/>
      <c r="I34" s="1"/>
      <c r="J34" s="1"/>
      <c r="K34" s="1"/>
      <c r="L34" s="1"/>
      <c r="M34" s="1"/>
      <c r="N34" s="1"/>
      <c r="O34" s="1"/>
      <c r="P34" s="1"/>
      <c r="Q34" s="1"/>
      <c r="R34" s="1"/>
      <c r="S34" s="1"/>
      <c r="T34" s="1"/>
      <c r="U34" s="1"/>
      <c r="V34" s="1"/>
      <c r="W34" s="1"/>
    </row>
    <row r="35" spans="1:23" ht="15" customHeight="1" x14ac:dyDescent="0.35">
      <c r="A35" s="1"/>
      <c r="B35" s="1"/>
      <c r="C35" s="1"/>
      <c r="D35" s="1"/>
      <c r="E35" s="1"/>
      <c r="F35" s="1"/>
      <c r="G35" s="1"/>
      <c r="H35" s="1"/>
      <c r="I35" s="1"/>
      <c r="J35" s="1"/>
      <c r="K35" s="1"/>
      <c r="L35" s="1"/>
      <c r="M35" s="1"/>
      <c r="N35" s="1"/>
      <c r="O35" s="1"/>
      <c r="P35" s="1"/>
      <c r="Q35" s="1"/>
      <c r="R35" s="1"/>
      <c r="S35" s="1"/>
      <c r="T35" s="1"/>
      <c r="U35" s="1"/>
      <c r="V35" s="1"/>
      <c r="W35" s="1"/>
    </row>
    <row r="36" spans="1:23" ht="15" customHeight="1" x14ac:dyDescent="0.35">
      <c r="A36" s="1"/>
      <c r="B36" s="1"/>
      <c r="C36" s="1"/>
      <c r="D36" s="1"/>
      <c r="E36" s="1"/>
      <c r="F36" s="1"/>
      <c r="G36" s="1"/>
      <c r="H36" s="1"/>
      <c r="I36" s="1"/>
      <c r="J36" s="1"/>
      <c r="K36" s="1"/>
      <c r="L36" s="1"/>
      <c r="M36" s="1"/>
      <c r="N36" s="1"/>
      <c r="O36" s="1"/>
      <c r="P36" s="1"/>
      <c r="Q36" s="1"/>
      <c r="R36" s="1"/>
      <c r="S36" s="1"/>
      <c r="T36" s="1"/>
      <c r="U36" s="1"/>
      <c r="V36" s="1"/>
      <c r="W36" s="1"/>
    </row>
    <row r="37" spans="1:23" ht="15" customHeight="1" x14ac:dyDescent="0.35">
      <c r="A37" s="1"/>
      <c r="B37" s="1"/>
      <c r="C37" s="1"/>
      <c r="D37" s="1"/>
      <c r="E37" s="1"/>
      <c r="F37" s="1"/>
      <c r="G37" s="1"/>
      <c r="H37" s="1"/>
      <c r="I37" s="1"/>
      <c r="J37" s="1"/>
      <c r="K37" s="1"/>
      <c r="L37" s="1"/>
      <c r="M37" s="1"/>
      <c r="N37" s="1"/>
      <c r="O37" s="1"/>
      <c r="P37" s="1"/>
      <c r="Q37" s="1"/>
      <c r="R37" s="1"/>
      <c r="S37" s="1"/>
      <c r="T37" s="1"/>
      <c r="U37" s="1"/>
      <c r="V37" s="1"/>
      <c r="W37" s="1"/>
    </row>
    <row r="38" spans="1:23" ht="15" customHeight="1" x14ac:dyDescent="0.35">
      <c r="A38" s="1"/>
      <c r="B38" s="1"/>
      <c r="C38" s="1"/>
      <c r="D38" s="1"/>
      <c r="E38" s="1"/>
      <c r="F38" s="1"/>
      <c r="G38" s="1"/>
      <c r="H38" s="1"/>
      <c r="I38" s="1"/>
      <c r="J38" s="1"/>
      <c r="K38" s="1"/>
      <c r="L38" s="1"/>
      <c r="M38" s="1"/>
      <c r="N38" s="1"/>
      <c r="O38" s="1"/>
      <c r="P38" s="1"/>
      <c r="Q38" s="1"/>
      <c r="R38" s="1"/>
      <c r="S38" s="1"/>
      <c r="T38" s="1"/>
      <c r="U38" s="1"/>
      <c r="V38" s="1"/>
      <c r="W38" s="1"/>
    </row>
    <row r="39" spans="1:23" ht="15" customHeight="1" x14ac:dyDescent="0.35">
      <c r="A39" s="1"/>
      <c r="B39" s="1"/>
      <c r="C39" s="1"/>
      <c r="D39" s="1"/>
      <c r="E39" s="1"/>
      <c r="F39" s="1"/>
      <c r="G39" s="1"/>
      <c r="H39" s="1"/>
      <c r="I39" s="1"/>
      <c r="J39" s="1"/>
      <c r="K39" s="1"/>
      <c r="L39" s="1"/>
      <c r="M39" s="1"/>
      <c r="N39" s="1"/>
      <c r="O39" s="1"/>
      <c r="P39" s="1"/>
      <c r="Q39" s="1"/>
      <c r="R39" s="1"/>
      <c r="S39" s="1"/>
      <c r="T39" s="1"/>
      <c r="U39" s="1"/>
      <c r="V39" s="1"/>
      <c r="W39" s="1"/>
    </row>
    <row r="40" spans="1:23" ht="15" customHeight="1" x14ac:dyDescent="0.35">
      <c r="A40" s="1"/>
      <c r="B40" s="1"/>
      <c r="C40" s="1"/>
      <c r="D40" s="1"/>
      <c r="E40" s="1"/>
      <c r="F40" s="1"/>
      <c r="G40" s="1"/>
      <c r="H40" s="1"/>
      <c r="I40" s="1"/>
      <c r="J40" s="1"/>
      <c r="K40" s="1"/>
      <c r="L40" s="1"/>
      <c r="M40" s="1"/>
      <c r="N40" s="1"/>
      <c r="O40" s="1"/>
      <c r="P40" s="1"/>
      <c r="Q40" s="1"/>
      <c r="R40" s="1"/>
      <c r="S40" s="1"/>
      <c r="T40" s="1"/>
      <c r="U40" s="1"/>
      <c r="V40" s="1"/>
      <c r="W40" s="1"/>
    </row>
    <row r="41" spans="1:23" ht="15" customHeight="1" x14ac:dyDescent="0.35">
      <c r="A41" s="1"/>
      <c r="B41" s="1"/>
      <c r="C41" s="1"/>
      <c r="D41" s="1"/>
      <c r="E41" s="1"/>
      <c r="F41" s="1"/>
      <c r="G41" s="1"/>
      <c r="H41" s="1"/>
      <c r="I41" s="1"/>
      <c r="J41" s="1"/>
      <c r="K41" s="1"/>
      <c r="L41" s="1"/>
      <c r="M41" s="1"/>
      <c r="N41" s="1"/>
      <c r="O41" s="1"/>
      <c r="P41" s="1"/>
      <c r="Q41" s="1"/>
      <c r="R41" s="1"/>
      <c r="S41" s="1"/>
      <c r="T41" s="1"/>
      <c r="U41" s="1"/>
      <c r="V41" s="1"/>
      <c r="W41" s="1"/>
    </row>
    <row r="42" spans="1:23" ht="15" customHeight="1" x14ac:dyDescent="0.35">
      <c r="A42" s="1"/>
      <c r="B42" s="1"/>
      <c r="C42" s="1"/>
      <c r="D42" s="1"/>
      <c r="E42" s="1"/>
      <c r="F42" s="1"/>
      <c r="G42" s="1"/>
      <c r="H42" s="1"/>
      <c r="I42" s="1"/>
      <c r="J42" s="1"/>
      <c r="K42" s="1"/>
      <c r="L42" s="1"/>
      <c r="M42" s="1"/>
      <c r="N42" s="1"/>
      <c r="O42" s="1"/>
      <c r="P42" s="1"/>
      <c r="Q42" s="1"/>
      <c r="R42" s="1"/>
      <c r="S42" s="1"/>
      <c r="T42" s="1"/>
      <c r="U42" s="1"/>
      <c r="V42" s="1"/>
      <c r="W42" s="1"/>
    </row>
    <row r="43" spans="1:23" ht="15" customHeight="1" x14ac:dyDescent="0.35">
      <c r="A43" s="1"/>
      <c r="B43" s="1"/>
      <c r="C43" s="1"/>
      <c r="D43" s="1"/>
      <c r="E43" s="1"/>
      <c r="F43" s="1"/>
      <c r="G43" s="1"/>
      <c r="H43" s="1"/>
      <c r="I43" s="1"/>
      <c r="J43" s="1"/>
      <c r="K43" s="1"/>
      <c r="L43" s="1"/>
      <c r="M43" s="1"/>
      <c r="N43" s="1"/>
      <c r="O43" s="1"/>
      <c r="P43" s="1"/>
      <c r="Q43" s="1"/>
      <c r="R43" s="1"/>
      <c r="S43" s="1"/>
      <c r="T43" s="1"/>
      <c r="U43" s="1"/>
      <c r="V43" s="1"/>
      <c r="W43" s="1"/>
    </row>
    <row r="44" spans="1:23" ht="15" customHeight="1" x14ac:dyDescent="0.35">
      <c r="A44" s="1"/>
      <c r="B44" s="1"/>
      <c r="C44" s="1"/>
      <c r="D44" s="1"/>
      <c r="E44" s="1"/>
      <c r="F44" s="1"/>
      <c r="G44" s="1"/>
      <c r="H44" s="1"/>
      <c r="I44" s="1"/>
      <c r="J44" s="1"/>
      <c r="K44" s="1"/>
      <c r="L44" s="1"/>
      <c r="M44" s="1"/>
      <c r="N44" s="1"/>
      <c r="O44" s="1"/>
      <c r="P44" s="1"/>
      <c r="Q44" s="1"/>
      <c r="R44" s="1"/>
      <c r="S44" s="1"/>
      <c r="T44" s="1"/>
      <c r="U44" s="1"/>
      <c r="V44" s="1"/>
      <c r="W44" s="1"/>
    </row>
    <row r="45" spans="1:23" ht="15" customHeight="1" x14ac:dyDescent="0.35">
      <c r="A45" s="1"/>
      <c r="B45" s="1"/>
      <c r="C45" s="1"/>
      <c r="D45" s="1"/>
      <c r="E45" s="1"/>
      <c r="F45" s="1"/>
      <c r="G45" s="1"/>
      <c r="H45" s="1"/>
      <c r="I45" s="1"/>
      <c r="J45" s="1"/>
      <c r="K45" s="1"/>
      <c r="L45" s="1"/>
      <c r="M45" s="1"/>
      <c r="N45" s="1"/>
      <c r="O45" s="1"/>
      <c r="P45" s="1"/>
      <c r="Q45" s="1"/>
      <c r="R45" s="1"/>
      <c r="S45" s="1"/>
      <c r="T45" s="1"/>
      <c r="U45" s="1"/>
      <c r="V45" s="1"/>
      <c r="W45" s="1"/>
    </row>
    <row r="46" spans="1:23" ht="15" customHeight="1" x14ac:dyDescent="0.35">
      <c r="A46" s="1"/>
      <c r="B46" s="1"/>
      <c r="C46" s="1"/>
      <c r="D46" s="1"/>
      <c r="E46" s="1"/>
      <c r="F46" s="1"/>
      <c r="G46" s="1"/>
      <c r="H46" s="1"/>
      <c r="I46" s="1"/>
      <c r="J46" s="1"/>
      <c r="K46" s="1"/>
      <c r="L46" s="1"/>
      <c r="M46" s="1"/>
      <c r="N46" s="1"/>
      <c r="O46" s="1"/>
      <c r="P46" s="1"/>
      <c r="Q46" s="1"/>
      <c r="R46" s="1"/>
      <c r="S46" s="1"/>
      <c r="T46" s="1"/>
      <c r="U46" s="1"/>
      <c r="V46" s="1"/>
      <c r="W46" s="1"/>
    </row>
    <row r="47" spans="1:23" ht="15" customHeight="1" x14ac:dyDescent="0.35">
      <c r="A47" s="1"/>
      <c r="B47" s="1"/>
      <c r="C47" s="1"/>
      <c r="D47" s="1"/>
      <c r="E47" s="1"/>
      <c r="F47" s="1"/>
      <c r="G47" s="1"/>
      <c r="H47" s="1"/>
      <c r="I47" s="1"/>
      <c r="J47" s="1"/>
      <c r="K47" s="1"/>
      <c r="L47" s="1"/>
      <c r="M47" s="1"/>
      <c r="N47" s="1"/>
      <c r="O47" s="1"/>
      <c r="P47" s="1"/>
      <c r="Q47" s="1"/>
      <c r="R47" s="1"/>
      <c r="S47" s="1"/>
      <c r="T47" s="1"/>
      <c r="U47" s="1"/>
      <c r="V47" s="1"/>
      <c r="W47" s="1"/>
    </row>
    <row r="48" spans="1:23" ht="15" customHeight="1" x14ac:dyDescent="0.35">
      <c r="A48" s="1"/>
      <c r="B48" s="1"/>
      <c r="C48" s="1"/>
      <c r="D48" s="1"/>
      <c r="E48" s="1"/>
      <c r="F48" s="1"/>
      <c r="G48" s="1"/>
      <c r="H48" s="1"/>
      <c r="I48" s="1"/>
      <c r="J48" s="1"/>
      <c r="K48" s="1"/>
      <c r="L48" s="1"/>
      <c r="M48" s="1"/>
      <c r="N48" s="1"/>
      <c r="O48" s="1"/>
      <c r="P48" s="1"/>
      <c r="Q48" s="1"/>
      <c r="R48" s="1"/>
      <c r="S48" s="1"/>
      <c r="T48" s="1"/>
      <c r="U48" s="1"/>
      <c r="V48" s="1"/>
      <c r="W48" s="1"/>
    </row>
    <row r="49" spans="1:23" ht="15" customHeight="1" x14ac:dyDescent="0.35">
      <c r="A49" s="1"/>
      <c r="B49" s="1"/>
      <c r="C49" s="1"/>
      <c r="D49" s="1"/>
      <c r="E49" s="1"/>
      <c r="F49" s="1"/>
      <c r="G49" s="1"/>
      <c r="H49" s="1"/>
      <c r="I49" s="1"/>
      <c r="J49" s="1"/>
      <c r="K49" s="1"/>
      <c r="L49" s="1"/>
      <c r="M49" s="1"/>
      <c r="N49" s="1"/>
      <c r="O49" s="1"/>
      <c r="P49" s="1"/>
      <c r="Q49" s="1"/>
      <c r="R49" s="1"/>
      <c r="S49" s="1"/>
      <c r="T49" s="1"/>
      <c r="U49" s="1"/>
      <c r="V49" s="1"/>
      <c r="W49" s="1"/>
    </row>
    <row r="50" spans="1:23" ht="15" customHeight="1" x14ac:dyDescent="0.35">
      <c r="A50" s="1"/>
      <c r="B50" s="1"/>
      <c r="C50" s="1"/>
      <c r="D50" s="1"/>
      <c r="E50" s="1"/>
      <c r="F50" s="1"/>
      <c r="G50" s="1"/>
      <c r="H50" s="1"/>
      <c r="I50" s="1"/>
      <c r="J50" s="1"/>
      <c r="K50" s="1"/>
      <c r="L50" s="1"/>
      <c r="M50" s="1"/>
      <c r="N50" s="1"/>
      <c r="O50" s="1"/>
      <c r="P50" s="1"/>
      <c r="Q50" s="1"/>
      <c r="R50" s="1"/>
      <c r="S50" s="1"/>
      <c r="T50" s="1"/>
      <c r="U50" s="1"/>
      <c r="V50" s="1"/>
      <c r="W50" s="1"/>
    </row>
    <row r="51" spans="1:23" ht="15" customHeight="1" x14ac:dyDescent="0.35">
      <c r="A51" s="1"/>
      <c r="B51" s="1"/>
      <c r="C51" s="1"/>
      <c r="D51" s="1"/>
      <c r="E51" s="1"/>
      <c r="F51" s="1"/>
      <c r="G51" s="1"/>
      <c r="H51" s="1"/>
      <c r="I51" s="1"/>
      <c r="J51" s="1"/>
      <c r="K51" s="1"/>
      <c r="L51" s="1"/>
      <c r="M51" s="1"/>
      <c r="N51" s="1"/>
      <c r="O51" s="1"/>
      <c r="P51" s="1"/>
      <c r="Q51" s="1"/>
      <c r="R51" s="1"/>
      <c r="S51" s="1"/>
      <c r="T51" s="1"/>
      <c r="U51" s="1"/>
      <c r="V51" s="1"/>
      <c r="W51" s="1"/>
    </row>
    <row r="52" spans="1:23" ht="15" customHeight="1" x14ac:dyDescent="0.35">
      <c r="A52" s="1"/>
      <c r="B52" s="1"/>
      <c r="C52" s="1"/>
      <c r="D52" s="1"/>
      <c r="E52" s="1"/>
      <c r="F52" s="1"/>
      <c r="G52" s="1"/>
      <c r="H52" s="1"/>
      <c r="I52" s="1"/>
      <c r="J52" s="1"/>
      <c r="K52" s="1"/>
      <c r="L52" s="1"/>
      <c r="M52" s="1"/>
      <c r="N52" s="1"/>
      <c r="O52" s="1"/>
      <c r="P52" s="1"/>
      <c r="Q52" s="1"/>
      <c r="R52" s="1"/>
      <c r="S52" s="1"/>
      <c r="T52" s="1"/>
      <c r="U52" s="1"/>
      <c r="V52" s="1"/>
      <c r="W52" s="1"/>
    </row>
    <row r="53" spans="1:23" ht="15" customHeight="1" x14ac:dyDescent="0.35">
      <c r="A53" s="1"/>
      <c r="B53" s="1"/>
      <c r="C53" s="1"/>
      <c r="D53" s="1"/>
      <c r="E53" s="1"/>
      <c r="F53" s="1"/>
      <c r="G53" s="1"/>
      <c r="H53" s="1"/>
      <c r="I53" s="1"/>
      <c r="J53" s="1"/>
      <c r="K53" s="1"/>
      <c r="L53" s="1"/>
      <c r="M53" s="1"/>
      <c r="N53" s="1"/>
      <c r="O53" s="1"/>
      <c r="P53" s="1"/>
      <c r="Q53" s="1"/>
      <c r="R53" s="1"/>
      <c r="S53" s="1"/>
      <c r="T53" s="1"/>
      <c r="U53" s="1"/>
      <c r="V53" s="1"/>
      <c r="W53" s="1"/>
    </row>
    <row r="54" spans="1:23" ht="15" customHeight="1" x14ac:dyDescent="0.35">
      <c r="A54" s="1"/>
      <c r="B54" s="1"/>
      <c r="C54" s="1"/>
      <c r="D54" s="1"/>
      <c r="E54" s="1"/>
      <c r="F54" s="1"/>
      <c r="G54" s="1"/>
      <c r="H54" s="1"/>
      <c r="I54" s="1"/>
      <c r="J54" s="1"/>
      <c r="K54" s="1"/>
      <c r="L54" s="1"/>
      <c r="M54" s="1"/>
      <c r="N54" s="1"/>
      <c r="O54" s="1"/>
      <c r="P54" s="1"/>
      <c r="Q54" s="1"/>
      <c r="R54" s="1"/>
      <c r="S54" s="1"/>
      <c r="T54" s="1"/>
      <c r="U54" s="1"/>
      <c r="V54" s="1"/>
      <c r="W54" s="1"/>
    </row>
    <row r="55" spans="1:23" ht="15" customHeight="1" x14ac:dyDescent="0.35">
      <c r="A55" s="1"/>
      <c r="B55" s="1"/>
      <c r="C55" s="1"/>
      <c r="D55" s="1"/>
      <c r="E55" s="1"/>
      <c r="F55" s="1"/>
      <c r="G55" s="1"/>
      <c r="H55" s="1"/>
      <c r="I55" s="1"/>
      <c r="J55" s="1"/>
      <c r="K55" s="1"/>
      <c r="L55" s="1"/>
      <c r="M55" s="1"/>
      <c r="N55" s="1"/>
      <c r="O55" s="1"/>
      <c r="P55" s="1"/>
      <c r="Q55" s="1"/>
      <c r="R55" s="1"/>
      <c r="S55" s="1"/>
      <c r="T55" s="1"/>
      <c r="U55" s="1"/>
      <c r="V55" s="1"/>
      <c r="W55" s="1"/>
    </row>
    <row r="56" spans="1:23" ht="15" customHeight="1" x14ac:dyDescent="0.35">
      <c r="A56" s="1"/>
      <c r="B56" s="1"/>
      <c r="C56" s="1"/>
      <c r="D56" s="1"/>
      <c r="E56" s="1"/>
      <c r="F56" s="1"/>
      <c r="G56" s="1"/>
      <c r="H56" s="1"/>
      <c r="I56" s="1"/>
      <c r="J56" s="1"/>
      <c r="K56" s="1"/>
      <c r="L56" s="1"/>
      <c r="M56" s="1"/>
      <c r="N56" s="1"/>
      <c r="O56" s="1"/>
      <c r="P56" s="1"/>
      <c r="Q56" s="1"/>
      <c r="R56" s="1"/>
      <c r="S56" s="1"/>
      <c r="T56" s="1"/>
      <c r="U56" s="1"/>
      <c r="V56" s="1"/>
      <c r="W56" s="1"/>
    </row>
    <row r="57" spans="1:23" ht="15" customHeight="1" x14ac:dyDescent="0.35">
      <c r="A57" s="1"/>
      <c r="B57" s="1"/>
      <c r="C57" s="1"/>
      <c r="D57" s="1"/>
      <c r="E57" s="1"/>
      <c r="F57" s="1"/>
      <c r="G57" s="1"/>
      <c r="H57" s="1"/>
      <c r="I57" s="1"/>
      <c r="J57" s="1"/>
      <c r="K57" s="1"/>
      <c r="L57" s="1"/>
      <c r="M57" s="1"/>
      <c r="N57" s="1"/>
      <c r="O57" s="1"/>
      <c r="P57" s="1"/>
      <c r="Q57" s="1"/>
      <c r="R57" s="1"/>
      <c r="S57" s="1"/>
      <c r="T57" s="1"/>
      <c r="U57" s="1"/>
      <c r="V57" s="1"/>
      <c r="W57" s="1"/>
    </row>
    <row r="58" spans="1:23" ht="15" customHeight="1" x14ac:dyDescent="0.35">
      <c r="A58" s="1"/>
      <c r="B58" s="1"/>
      <c r="C58" s="1"/>
      <c r="D58" s="1"/>
      <c r="E58" s="1"/>
      <c r="F58" s="1"/>
      <c r="G58" s="1"/>
      <c r="H58" s="1"/>
      <c r="I58" s="1"/>
      <c r="J58" s="1"/>
      <c r="K58" s="1"/>
      <c r="L58" s="1"/>
      <c r="M58" s="1"/>
      <c r="N58" s="1"/>
      <c r="O58" s="1"/>
      <c r="P58" s="1"/>
      <c r="Q58" s="1"/>
      <c r="R58" s="1"/>
      <c r="S58" s="1"/>
      <c r="T58" s="1"/>
      <c r="U58" s="1"/>
      <c r="V58" s="1"/>
      <c r="W58" s="1"/>
    </row>
    <row r="59" spans="1:23" ht="15" customHeight="1" x14ac:dyDescent="0.35">
      <c r="A59" s="1"/>
      <c r="B59" s="1"/>
      <c r="C59" s="1"/>
      <c r="D59" s="1"/>
      <c r="E59" s="1"/>
      <c r="F59" s="1"/>
      <c r="G59" s="1"/>
      <c r="H59" s="1"/>
      <c r="I59" s="1"/>
      <c r="J59" s="1"/>
      <c r="K59" s="1"/>
      <c r="L59" s="1"/>
      <c r="M59" s="1"/>
      <c r="N59" s="1"/>
      <c r="O59" s="1"/>
      <c r="P59" s="1"/>
      <c r="Q59" s="1"/>
      <c r="R59" s="1"/>
      <c r="S59" s="1"/>
      <c r="T59" s="1"/>
      <c r="U59" s="1"/>
      <c r="V59" s="1"/>
      <c r="W59" s="1"/>
    </row>
    <row r="60" spans="1:23" ht="15" customHeight="1" x14ac:dyDescent="0.35">
      <c r="A60" s="1"/>
      <c r="B60" s="1"/>
      <c r="C60" s="1"/>
      <c r="D60" s="1"/>
      <c r="E60" s="1"/>
      <c r="F60" s="1"/>
      <c r="G60" s="1"/>
      <c r="H60" s="1"/>
      <c r="I60" s="1"/>
      <c r="J60" s="1"/>
      <c r="K60" s="1"/>
      <c r="L60" s="1"/>
      <c r="M60" s="1"/>
      <c r="N60" s="1"/>
      <c r="O60" s="1"/>
      <c r="P60" s="1"/>
      <c r="Q60" s="1"/>
      <c r="R60" s="1"/>
      <c r="S60" s="1"/>
      <c r="T60" s="1"/>
      <c r="U60" s="1"/>
      <c r="V60" s="1"/>
      <c r="W60" s="1"/>
    </row>
    <row r="61" spans="1:23" ht="15" customHeight="1" x14ac:dyDescent="0.35">
      <c r="A61" s="1"/>
      <c r="B61" s="1"/>
      <c r="C61" s="1"/>
      <c r="D61" s="1"/>
      <c r="E61" s="1"/>
      <c r="F61" s="1"/>
      <c r="G61" s="1"/>
      <c r="H61" s="1"/>
      <c r="I61" s="1"/>
      <c r="J61" s="1"/>
      <c r="K61" s="1"/>
      <c r="L61" s="1"/>
      <c r="M61" s="1"/>
      <c r="N61" s="1"/>
      <c r="O61" s="1"/>
      <c r="P61" s="1"/>
      <c r="Q61" s="1"/>
      <c r="R61" s="1"/>
      <c r="S61" s="1"/>
      <c r="T61" s="1"/>
      <c r="U61" s="1"/>
      <c r="V61" s="1"/>
      <c r="W61" s="1"/>
    </row>
    <row r="62" spans="1:23" ht="15" customHeight="1" x14ac:dyDescent="0.35">
      <c r="A62" s="1"/>
      <c r="B62" s="1"/>
      <c r="C62" s="1"/>
      <c r="D62" s="1"/>
      <c r="E62" s="1"/>
      <c r="F62" s="1"/>
      <c r="G62" s="1"/>
      <c r="H62" s="1"/>
      <c r="I62" s="1"/>
      <c r="J62" s="1"/>
      <c r="K62" s="1"/>
      <c r="L62" s="1"/>
      <c r="M62" s="1"/>
      <c r="N62" s="1"/>
      <c r="O62" s="1"/>
      <c r="P62" s="1"/>
      <c r="Q62" s="1"/>
      <c r="R62" s="1"/>
      <c r="S62" s="1"/>
      <c r="T62" s="1"/>
      <c r="U62" s="1"/>
      <c r="V62" s="1"/>
      <c r="W62" s="1"/>
    </row>
    <row r="63" spans="1:23" ht="15" customHeight="1" x14ac:dyDescent="0.35">
      <c r="A63" s="1"/>
      <c r="B63" s="1"/>
      <c r="C63" s="1"/>
      <c r="D63" s="1"/>
      <c r="E63" s="1"/>
      <c r="F63" s="1"/>
      <c r="G63" s="1"/>
      <c r="H63" s="1"/>
      <c r="I63" s="1"/>
      <c r="J63" s="1"/>
      <c r="K63" s="1"/>
      <c r="L63" s="1"/>
      <c r="M63" s="1"/>
      <c r="N63" s="1"/>
      <c r="O63" s="1"/>
      <c r="P63" s="1"/>
      <c r="Q63" s="1"/>
      <c r="R63" s="1"/>
      <c r="S63" s="1"/>
      <c r="T63" s="1"/>
      <c r="U63" s="1"/>
      <c r="V63" s="1"/>
      <c r="W63" s="1"/>
    </row>
    <row r="64" spans="1:23" ht="15" customHeight="1" x14ac:dyDescent="0.35">
      <c r="A64" s="1"/>
      <c r="B64" s="1"/>
      <c r="C64" s="1"/>
      <c r="D64" s="1"/>
      <c r="E64" s="1"/>
      <c r="F64" s="1"/>
      <c r="G64" s="1"/>
      <c r="H64" s="1"/>
      <c r="I64" s="1"/>
      <c r="J64" s="1"/>
      <c r="K64" s="1"/>
      <c r="L64" s="1"/>
      <c r="M64" s="1"/>
      <c r="N64" s="1"/>
      <c r="O64" s="1"/>
      <c r="P64" s="1"/>
      <c r="Q64" s="1"/>
      <c r="R64" s="1"/>
      <c r="S64" s="1"/>
      <c r="T64" s="1"/>
      <c r="U64" s="1"/>
      <c r="V64" s="1"/>
      <c r="W64" s="1"/>
    </row>
    <row r="65" spans="1:23" ht="15" customHeight="1" x14ac:dyDescent="0.35">
      <c r="A65" s="1"/>
      <c r="B65" s="1"/>
      <c r="C65" s="1"/>
      <c r="D65" s="1"/>
      <c r="E65" s="1"/>
      <c r="F65" s="1"/>
      <c r="G65" s="1"/>
      <c r="H65" s="1"/>
      <c r="I65" s="1"/>
      <c r="J65" s="1"/>
      <c r="K65" s="1"/>
      <c r="L65" s="1"/>
      <c r="M65" s="1"/>
      <c r="N65" s="1"/>
      <c r="O65" s="1"/>
      <c r="P65" s="1"/>
      <c r="Q65" s="1"/>
      <c r="R65" s="1"/>
      <c r="S65" s="1"/>
      <c r="T65" s="1"/>
      <c r="U65" s="1"/>
      <c r="V65" s="1"/>
      <c r="W65" s="1"/>
    </row>
    <row r="66" spans="1:23" ht="15" customHeight="1" x14ac:dyDescent="0.35">
      <c r="A66" s="1"/>
      <c r="B66" s="1"/>
      <c r="C66" s="1"/>
      <c r="D66" s="1"/>
      <c r="E66" s="1"/>
      <c r="F66" s="1"/>
      <c r="G66" s="1"/>
      <c r="H66" s="1"/>
      <c r="I66" s="1"/>
      <c r="J66" s="1"/>
      <c r="K66" s="1"/>
      <c r="L66" s="1"/>
      <c r="M66" s="1"/>
      <c r="N66" s="1"/>
      <c r="O66" s="1"/>
      <c r="P66" s="1"/>
      <c r="Q66" s="1"/>
      <c r="R66" s="1"/>
      <c r="S66" s="1"/>
      <c r="T66" s="1"/>
      <c r="U66" s="1"/>
      <c r="V66" s="1"/>
      <c r="W66" s="1"/>
    </row>
    <row r="67" spans="1:23" ht="15" customHeight="1" x14ac:dyDescent="0.35">
      <c r="A67" s="1"/>
      <c r="B67" s="1"/>
      <c r="C67" s="1"/>
      <c r="D67" s="1"/>
      <c r="E67" s="1"/>
      <c r="F67" s="1"/>
      <c r="G67" s="1"/>
      <c r="H67" s="1"/>
      <c r="I67" s="1"/>
      <c r="J67" s="1"/>
      <c r="K67" s="1"/>
      <c r="L67" s="1"/>
      <c r="M67" s="1"/>
      <c r="N67" s="1"/>
      <c r="O67" s="1"/>
      <c r="P67" s="1"/>
      <c r="Q67" s="1"/>
      <c r="R67" s="1"/>
      <c r="S67" s="1"/>
      <c r="T67" s="1"/>
      <c r="U67" s="1"/>
      <c r="V67" s="1"/>
      <c r="W67" s="1"/>
    </row>
    <row r="68" spans="1:23" ht="15" customHeight="1" x14ac:dyDescent="0.35">
      <c r="A68" s="1"/>
      <c r="B68" s="1"/>
      <c r="C68" s="1"/>
      <c r="D68" s="1"/>
      <c r="E68" s="1"/>
      <c r="F68" s="1"/>
      <c r="G68" s="1"/>
      <c r="H68" s="1"/>
      <c r="I68" s="1"/>
      <c r="J68" s="1"/>
      <c r="K68" s="1"/>
      <c r="L68" s="1"/>
      <c r="M68" s="1"/>
      <c r="N68" s="1"/>
      <c r="O68" s="1"/>
      <c r="P68" s="1"/>
      <c r="Q68" s="1"/>
      <c r="R68" s="1"/>
      <c r="S68" s="1"/>
      <c r="T68" s="1"/>
      <c r="U68" s="1"/>
      <c r="V68" s="1"/>
      <c r="W68" s="1"/>
    </row>
    <row r="69" spans="1:23" ht="15" customHeight="1" x14ac:dyDescent="0.35">
      <c r="A69" s="1"/>
      <c r="B69" s="1"/>
      <c r="C69" s="1"/>
      <c r="D69" s="1"/>
      <c r="E69" s="1"/>
      <c r="F69" s="1"/>
      <c r="G69" s="1"/>
      <c r="H69" s="1"/>
      <c r="I69" s="1"/>
      <c r="J69" s="1"/>
      <c r="K69" s="1"/>
      <c r="L69" s="1"/>
      <c r="M69" s="1"/>
      <c r="N69" s="1"/>
      <c r="O69" s="1"/>
      <c r="P69" s="1"/>
      <c r="Q69" s="1"/>
      <c r="R69" s="1"/>
      <c r="S69" s="1"/>
      <c r="T69" s="1"/>
      <c r="U69" s="1"/>
      <c r="V69" s="1"/>
      <c r="W69" s="1"/>
    </row>
    <row r="70" spans="1:23" ht="15" customHeight="1" x14ac:dyDescent="0.35">
      <c r="A70" s="1"/>
      <c r="B70" s="1"/>
      <c r="C70" s="1"/>
      <c r="D70" s="1"/>
      <c r="E70" s="1"/>
      <c r="F70" s="1"/>
      <c r="G70" s="1"/>
      <c r="H70" s="1"/>
      <c r="I70" s="1"/>
      <c r="J70" s="1"/>
      <c r="K70" s="1"/>
      <c r="L70" s="1"/>
      <c r="M70" s="1"/>
      <c r="N70" s="1"/>
      <c r="O70" s="1"/>
      <c r="P70" s="1"/>
      <c r="Q70" s="1"/>
      <c r="R70" s="1"/>
      <c r="S70" s="1"/>
      <c r="T70" s="1"/>
      <c r="U70" s="1"/>
      <c r="V70" s="1"/>
      <c r="W70" s="1"/>
    </row>
    <row r="71" spans="1:23" ht="15" customHeight="1" x14ac:dyDescent="0.35">
      <c r="A71" s="1"/>
      <c r="B71" s="1"/>
      <c r="C71" s="1"/>
      <c r="D71" s="1"/>
      <c r="E71" s="1"/>
      <c r="F71" s="1"/>
      <c r="G71" s="1"/>
      <c r="H71" s="1"/>
      <c r="I71" s="1"/>
      <c r="J71" s="1"/>
      <c r="K71" s="1"/>
      <c r="L71" s="1"/>
      <c r="M71" s="1"/>
      <c r="N71" s="1"/>
      <c r="O71" s="1"/>
      <c r="P71" s="1"/>
      <c r="Q71" s="1"/>
      <c r="R71" s="1"/>
      <c r="S71" s="1"/>
      <c r="T71" s="1"/>
      <c r="U71" s="1"/>
      <c r="V71" s="1"/>
      <c r="W71" s="1"/>
    </row>
    <row r="72" spans="1:23" ht="15" customHeight="1" x14ac:dyDescent="0.35">
      <c r="A72" s="1"/>
      <c r="B72" s="1"/>
      <c r="C72" s="1"/>
      <c r="D72" s="1"/>
      <c r="E72" s="1"/>
      <c r="F72" s="1"/>
      <c r="G72" s="1"/>
      <c r="H72" s="1"/>
      <c r="I72" s="1"/>
      <c r="J72" s="1"/>
      <c r="K72" s="1"/>
      <c r="L72" s="1"/>
      <c r="M72" s="1"/>
      <c r="N72" s="1"/>
      <c r="O72" s="1"/>
      <c r="P72" s="1"/>
      <c r="Q72" s="1"/>
      <c r="R72" s="1"/>
      <c r="S72" s="1"/>
      <c r="T72" s="1"/>
      <c r="U72" s="1"/>
      <c r="V72" s="1"/>
      <c r="W72" s="1"/>
    </row>
    <row r="73" spans="1:23" ht="15" customHeight="1" x14ac:dyDescent="0.35">
      <c r="A73" s="1"/>
      <c r="B73" s="1"/>
      <c r="C73" s="1"/>
      <c r="D73" s="1"/>
      <c r="E73" s="1"/>
      <c r="F73" s="1"/>
      <c r="G73" s="1"/>
      <c r="H73" s="1"/>
      <c r="I73" s="1"/>
      <c r="J73" s="1"/>
      <c r="K73" s="1"/>
      <c r="L73" s="1"/>
      <c r="M73" s="1"/>
      <c r="N73" s="1"/>
      <c r="O73" s="1"/>
      <c r="P73" s="1"/>
      <c r="Q73" s="1"/>
      <c r="R73" s="1"/>
      <c r="S73" s="1"/>
      <c r="T73" s="1"/>
      <c r="U73" s="1"/>
      <c r="V73" s="1"/>
      <c r="W73" s="1"/>
    </row>
    <row r="74" spans="1:23" ht="15" customHeight="1" x14ac:dyDescent="0.35">
      <c r="A74" s="1"/>
      <c r="B74" s="1"/>
      <c r="C74" s="1"/>
      <c r="D74" s="1"/>
      <c r="E74" s="1"/>
      <c r="F74" s="1"/>
      <c r="G74" s="1"/>
      <c r="H74" s="1"/>
      <c r="I74" s="1"/>
      <c r="J74" s="1"/>
      <c r="K74" s="1"/>
      <c r="L74" s="1"/>
      <c r="M74" s="1"/>
      <c r="N74" s="1"/>
      <c r="O74" s="1"/>
      <c r="P74" s="1"/>
      <c r="Q74" s="1"/>
      <c r="R74" s="1"/>
      <c r="S74" s="1"/>
      <c r="T74" s="1"/>
      <c r="U74" s="1"/>
      <c r="V74" s="1"/>
      <c r="W74" s="1"/>
    </row>
    <row r="75" spans="1:23" ht="15" customHeight="1" x14ac:dyDescent="0.35">
      <c r="A75" s="1"/>
      <c r="B75" s="1"/>
      <c r="C75" s="1"/>
      <c r="D75" s="1"/>
      <c r="E75" s="1"/>
      <c r="F75" s="1"/>
      <c r="G75" s="1"/>
      <c r="H75" s="1"/>
      <c r="I75" s="1"/>
      <c r="J75" s="1"/>
      <c r="K75" s="1"/>
      <c r="L75" s="1"/>
      <c r="M75" s="1"/>
      <c r="N75" s="1"/>
      <c r="O75" s="1"/>
      <c r="P75" s="1"/>
      <c r="Q75" s="1"/>
      <c r="R75" s="1"/>
      <c r="S75" s="1"/>
      <c r="T75" s="1"/>
      <c r="U75" s="1"/>
      <c r="V75" s="1"/>
      <c r="W75" s="1"/>
    </row>
    <row r="76" spans="1:23" ht="15" customHeight="1" x14ac:dyDescent="0.35">
      <c r="A76" s="1"/>
      <c r="B76" s="1"/>
      <c r="C76" s="1"/>
      <c r="D76" s="1"/>
      <c r="E76" s="1"/>
      <c r="F76" s="1"/>
      <c r="G76" s="1"/>
      <c r="H76" s="1"/>
      <c r="I76" s="1"/>
      <c r="J76" s="1"/>
      <c r="K76" s="1"/>
      <c r="L76" s="1"/>
      <c r="M76" s="1"/>
      <c r="N76" s="1"/>
      <c r="O76" s="1"/>
      <c r="P76" s="1"/>
      <c r="Q76" s="1"/>
      <c r="R76" s="1"/>
      <c r="S76" s="1"/>
      <c r="T76" s="1"/>
      <c r="U76" s="1"/>
      <c r="V76" s="1"/>
      <c r="W76" s="1"/>
    </row>
    <row r="77" spans="1:23" ht="15" customHeight="1" x14ac:dyDescent="0.35">
      <c r="A77" s="1"/>
      <c r="B77" s="1"/>
      <c r="C77" s="1"/>
      <c r="D77" s="1"/>
      <c r="E77" s="1"/>
      <c r="F77" s="1"/>
      <c r="G77" s="1"/>
      <c r="H77" s="1"/>
      <c r="I77" s="1"/>
      <c r="J77" s="1"/>
      <c r="K77" s="1"/>
      <c r="L77" s="1"/>
      <c r="M77" s="1"/>
      <c r="N77" s="1"/>
      <c r="O77" s="1"/>
      <c r="P77" s="1"/>
      <c r="Q77" s="1"/>
      <c r="R77" s="1"/>
      <c r="S77" s="1"/>
      <c r="T77" s="1"/>
      <c r="U77" s="1"/>
      <c r="V77" s="1"/>
      <c r="W77" s="1"/>
    </row>
    <row r="78" spans="1:23" ht="15" customHeight="1" x14ac:dyDescent="0.35">
      <c r="A78" s="1"/>
      <c r="B78" s="1"/>
      <c r="C78" s="1"/>
      <c r="D78" s="1"/>
      <c r="E78" s="1"/>
      <c r="F78" s="1"/>
      <c r="G78" s="1"/>
      <c r="H78" s="1"/>
      <c r="I78" s="1"/>
      <c r="J78" s="1"/>
      <c r="K78" s="1"/>
      <c r="L78" s="1"/>
      <c r="M78" s="1"/>
      <c r="N78" s="1"/>
      <c r="O78" s="1"/>
      <c r="P78" s="1"/>
      <c r="Q78" s="1"/>
      <c r="R78" s="1"/>
      <c r="S78" s="1"/>
      <c r="T78" s="1"/>
      <c r="U78" s="1"/>
      <c r="V78" s="1"/>
      <c r="W78" s="1"/>
    </row>
    <row r="79" spans="1:23" ht="15" customHeight="1" x14ac:dyDescent="0.35">
      <c r="A79" s="1"/>
      <c r="B79" s="1"/>
      <c r="C79" s="1"/>
      <c r="D79" s="1"/>
      <c r="E79" s="1"/>
      <c r="F79" s="1"/>
      <c r="G79" s="1"/>
      <c r="H79" s="1"/>
      <c r="I79" s="1"/>
      <c r="J79" s="1"/>
      <c r="K79" s="1"/>
      <c r="L79" s="1"/>
      <c r="M79" s="1"/>
      <c r="N79" s="1"/>
      <c r="O79" s="1"/>
      <c r="P79" s="1"/>
      <c r="Q79" s="1"/>
      <c r="R79" s="1"/>
      <c r="S79" s="1"/>
      <c r="T79" s="1"/>
      <c r="U79" s="1"/>
      <c r="V79" s="1"/>
      <c r="W79" s="1"/>
    </row>
  </sheetData>
  <mergeCells count="17">
    <mergeCell ref="D27:H27"/>
    <mergeCell ref="D22:H22"/>
    <mergeCell ref="D23:H23"/>
    <mergeCell ref="D24:H24"/>
    <mergeCell ref="D25:H25"/>
    <mergeCell ref="G6:K7"/>
    <mergeCell ref="K10:M10"/>
    <mergeCell ref="F12:J12"/>
    <mergeCell ref="D13:H14"/>
    <mergeCell ref="I13:K13"/>
    <mergeCell ref="D20:H20"/>
    <mergeCell ref="D21:H21"/>
    <mergeCell ref="D15:H15"/>
    <mergeCell ref="D16:H16"/>
    <mergeCell ref="D17:H17"/>
    <mergeCell ref="D18:H18"/>
    <mergeCell ref="D19:H19"/>
  </mergeCells>
  <hyperlinks>
    <hyperlink ref="D15:H15" location="'A. Application Processing'!A1" display="A. General" xr:uid="{8E756782-F2E0-4B71-91AE-07C1F3F65B06}"/>
    <hyperlink ref="D16:H16" location="'B. License Management'!A1" display="B. License Management" xr:uid="{2D93577B-4E62-4251-953A-65FDFD570B99}"/>
    <hyperlink ref="D17:H17" location="'C. License Holder Management'!A1" display="C. License Holder Management" xr:uid="{5D7F2110-85B7-4E80-B047-BAEC6A133693}"/>
    <hyperlink ref="D18:H18" location="'D. Reporting'!A1" display="D. Reporting" xr:uid="{D7B53CEA-A4D1-41EA-852A-10DD959B10BD}"/>
    <hyperlink ref="D19:H19" location="'E. Auditing'!A1" display="E. Auditing" xr:uid="{15763AEF-DAA8-4086-8A0C-0AC19C5F1B4A}"/>
    <hyperlink ref="D20:H20" location="'F. Enforcement'!A1" display="F. Enforcement" xr:uid="{E38A7EA7-4D42-4241-A343-29C959B8C695}"/>
    <hyperlink ref="D21:H21" location="'G. Legal'!A1" display="G. Legal " xr:uid="{49BBE9B7-6869-4588-8BC5-8193EF4D94BF}"/>
    <hyperlink ref="D22:H22" location="'H. Training &amp; Education'!A1" display="H. Training &amp; Education" xr:uid="{E4B5F6AE-4AAC-478D-95DB-C77746F84802}"/>
    <hyperlink ref="D23:H23" location="'I. Revenue'!A1" display="I. Revenue" xr:uid="{81A6FFF1-3223-48ED-A8B8-35CE4EB767AA}"/>
    <hyperlink ref="D24:H24" location="'J. General Operations'!A1" display="J. General Operations" xr:uid="{CE2443BB-F3BE-4C47-9A40-80620B23BEA8}"/>
    <hyperlink ref="D25:H25" location="'K. System Administration'!A1" display="K. System Administration" xr:uid="{0CECBB1F-A349-4C63-978A-DC1DDFC86404}"/>
  </hyperlinks>
  <pageMargins left="0.7" right="0.7" top="0.75" bottom="0.75" header="0.3" footer="0.3"/>
  <pageSetup scale="44" fitToHeight="0" orientation="portrait" r:id="rId1"/>
  <headerFooter>
    <oddHeader>&amp;L&amp;14&amp;K000000 6677 Z1 Appendix A: CAMP Functional Requirements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V969"/>
  <sheetViews>
    <sheetView showGridLines="0" zoomScale="80" zoomScaleNormal="80" workbookViewId="0">
      <pane ySplit="1" topLeftCell="A2" activePane="bottomLeft" state="frozen"/>
      <selection pane="bottomLeft" activeCell="J129" sqref="J129"/>
    </sheetView>
  </sheetViews>
  <sheetFormatPr defaultColWidth="14.453125" defaultRowHeight="15" customHeight="1" x14ac:dyDescent="0.3"/>
  <cols>
    <col min="1" max="2" width="4.7265625" style="40" customWidth="1"/>
    <col min="3" max="4" width="30.7265625" style="40" customWidth="1"/>
    <col min="5" max="5" width="67.7265625" style="61" customWidth="1"/>
    <col min="6" max="6" width="5.453125" style="40" bestFit="1" customWidth="1"/>
    <col min="7" max="7" width="5.26953125" style="31" bestFit="1" customWidth="1"/>
    <col min="8" max="9" width="3.7265625" style="31" customWidth="1"/>
    <col min="10" max="10" width="49" style="31" customWidth="1"/>
    <col min="11" max="11" width="22" style="40" customWidth="1"/>
    <col min="12" max="22" width="8.7265625" style="40" customWidth="1"/>
    <col min="23" max="16384" width="14.453125" style="40"/>
  </cols>
  <sheetData>
    <row r="1" spans="1:22" ht="183.5" x14ac:dyDescent="0.3">
      <c r="A1" s="147" t="s">
        <v>24</v>
      </c>
      <c r="B1" s="148"/>
      <c r="C1" s="33" t="s">
        <v>25</v>
      </c>
      <c r="D1" s="33" t="s">
        <v>26</v>
      </c>
      <c r="E1" s="34" t="s">
        <v>27</v>
      </c>
      <c r="F1" s="119" t="s">
        <v>28</v>
      </c>
      <c r="G1" s="121" t="s">
        <v>29</v>
      </c>
      <c r="H1" s="120" t="s">
        <v>30</v>
      </c>
      <c r="I1" s="120" t="s">
        <v>31</v>
      </c>
      <c r="J1" s="36" t="s">
        <v>32</v>
      </c>
      <c r="K1" s="49"/>
    </row>
    <row r="2" spans="1:22" ht="23" x14ac:dyDescent="0.3">
      <c r="A2" s="13" t="s">
        <v>33</v>
      </c>
      <c r="B2" s="13">
        <v>1</v>
      </c>
      <c r="C2" s="12" t="s">
        <v>34</v>
      </c>
      <c r="D2" s="12" t="s">
        <v>34</v>
      </c>
      <c r="E2" s="38" t="s">
        <v>35</v>
      </c>
      <c r="F2" s="38" t="s">
        <v>36</v>
      </c>
      <c r="G2" s="28" t="s">
        <v>37</v>
      </c>
      <c r="H2" s="28"/>
      <c r="I2" s="28"/>
      <c r="J2" s="29" t="s">
        <v>38</v>
      </c>
      <c r="K2" s="47"/>
      <c r="L2" s="48"/>
      <c r="M2" s="48"/>
      <c r="N2" s="48"/>
      <c r="O2" s="48"/>
      <c r="P2" s="48"/>
      <c r="Q2" s="48"/>
      <c r="R2" s="48"/>
      <c r="S2" s="48"/>
      <c r="T2" s="48"/>
      <c r="U2" s="48"/>
      <c r="V2" s="48"/>
    </row>
    <row r="3" spans="1:22" ht="57.5" x14ac:dyDescent="0.3">
      <c r="A3" s="13" t="s">
        <v>33</v>
      </c>
      <c r="B3" s="13">
        <v>2</v>
      </c>
      <c r="C3" s="12" t="s">
        <v>34</v>
      </c>
      <c r="D3" s="12" t="s">
        <v>34</v>
      </c>
      <c r="E3" s="38" t="s">
        <v>39</v>
      </c>
      <c r="F3" s="38" t="s">
        <v>36</v>
      </c>
      <c r="G3" s="28" t="s">
        <v>37</v>
      </c>
      <c r="H3" s="28"/>
      <c r="I3" s="28"/>
      <c r="J3" s="29" t="s">
        <v>40</v>
      </c>
      <c r="K3" s="47"/>
      <c r="L3" s="48"/>
      <c r="M3" s="48"/>
      <c r="N3" s="48"/>
      <c r="O3" s="48"/>
      <c r="P3" s="48"/>
      <c r="Q3" s="48"/>
      <c r="R3" s="48"/>
      <c r="S3" s="48"/>
      <c r="T3" s="48"/>
      <c r="U3" s="48"/>
      <c r="V3" s="48"/>
    </row>
    <row r="4" spans="1:22" ht="46" x14ac:dyDescent="0.3">
      <c r="A4" s="13" t="s">
        <v>33</v>
      </c>
      <c r="B4" s="13">
        <v>3</v>
      </c>
      <c r="C4" s="12" t="s">
        <v>34</v>
      </c>
      <c r="D4" s="12" t="s">
        <v>34</v>
      </c>
      <c r="E4" s="38" t="s">
        <v>41</v>
      </c>
      <c r="F4" s="38" t="s">
        <v>36</v>
      </c>
      <c r="G4" s="28" t="s">
        <v>37</v>
      </c>
      <c r="H4" s="28"/>
      <c r="I4" s="28"/>
      <c r="J4" s="29" t="s">
        <v>42</v>
      </c>
      <c r="K4" s="47"/>
      <c r="L4" s="48"/>
      <c r="M4" s="48"/>
      <c r="N4" s="48"/>
      <c r="O4" s="48"/>
      <c r="P4" s="48"/>
      <c r="Q4" s="48"/>
      <c r="R4" s="48"/>
      <c r="S4" s="48"/>
      <c r="T4" s="48"/>
      <c r="U4" s="48"/>
      <c r="V4" s="48"/>
    </row>
    <row r="5" spans="1:22" ht="36" x14ac:dyDescent="0.3">
      <c r="A5" s="13" t="s">
        <v>33</v>
      </c>
      <c r="B5" s="13">
        <v>4</v>
      </c>
      <c r="C5" s="12" t="s">
        <v>34</v>
      </c>
      <c r="D5" s="12" t="s">
        <v>34</v>
      </c>
      <c r="E5" s="38" t="s">
        <v>43</v>
      </c>
      <c r="F5" s="38" t="s">
        <v>36</v>
      </c>
      <c r="G5" s="28" t="s">
        <v>37</v>
      </c>
      <c r="H5" s="28"/>
      <c r="I5" s="28"/>
      <c r="J5" s="29" t="s">
        <v>1457</v>
      </c>
      <c r="K5" s="47"/>
      <c r="L5" s="48"/>
      <c r="M5" s="48"/>
      <c r="N5" s="48"/>
      <c r="O5" s="48"/>
      <c r="P5" s="48"/>
      <c r="Q5" s="48"/>
      <c r="R5" s="48"/>
      <c r="S5" s="48"/>
      <c r="T5" s="48"/>
      <c r="U5" s="48"/>
      <c r="V5" s="48"/>
    </row>
    <row r="6" spans="1:22" ht="34.5" x14ac:dyDescent="0.3">
      <c r="A6" s="13" t="s">
        <v>33</v>
      </c>
      <c r="B6" s="13">
        <v>5</v>
      </c>
      <c r="C6" s="12" t="s">
        <v>34</v>
      </c>
      <c r="D6" s="12" t="s">
        <v>34</v>
      </c>
      <c r="E6" s="38" t="s">
        <v>44</v>
      </c>
      <c r="F6" s="38" t="s">
        <v>36</v>
      </c>
      <c r="G6" s="28" t="s">
        <v>37</v>
      </c>
      <c r="H6" s="28"/>
      <c r="I6" s="28"/>
      <c r="J6" s="29" t="s">
        <v>1458</v>
      </c>
      <c r="K6" s="47"/>
      <c r="L6" s="48"/>
      <c r="M6" s="48"/>
      <c r="N6" s="48"/>
      <c r="O6" s="48"/>
      <c r="P6" s="48"/>
      <c r="Q6" s="48"/>
      <c r="R6" s="48"/>
      <c r="S6" s="48"/>
      <c r="T6" s="48"/>
      <c r="U6" s="48"/>
      <c r="V6" s="48"/>
    </row>
    <row r="7" spans="1:22" ht="24" x14ac:dyDescent="0.3">
      <c r="A7" s="13" t="s">
        <v>33</v>
      </c>
      <c r="B7" s="13">
        <v>6</v>
      </c>
      <c r="C7" s="12" t="s">
        <v>34</v>
      </c>
      <c r="D7" s="12" t="s">
        <v>34</v>
      </c>
      <c r="E7" s="38" t="s">
        <v>45</v>
      </c>
      <c r="F7" s="38" t="s">
        <v>36</v>
      </c>
      <c r="G7" s="28" t="s">
        <v>37</v>
      </c>
      <c r="H7" s="28"/>
      <c r="I7" s="28"/>
      <c r="J7" s="29" t="s">
        <v>1459</v>
      </c>
      <c r="K7" s="47"/>
      <c r="L7" s="48"/>
      <c r="M7" s="48"/>
      <c r="N7" s="48"/>
      <c r="O7" s="48"/>
      <c r="P7" s="48"/>
      <c r="Q7" s="48"/>
      <c r="R7" s="48"/>
      <c r="S7" s="48"/>
      <c r="T7" s="48"/>
      <c r="U7" s="48"/>
      <c r="V7" s="48"/>
    </row>
    <row r="8" spans="1:22" ht="34.5" x14ac:dyDescent="0.3">
      <c r="A8" s="13" t="s">
        <v>33</v>
      </c>
      <c r="B8" s="13">
        <v>7</v>
      </c>
      <c r="C8" s="12" t="s">
        <v>34</v>
      </c>
      <c r="D8" s="12" t="s">
        <v>34</v>
      </c>
      <c r="E8" s="38" t="s">
        <v>46</v>
      </c>
      <c r="F8" s="38" t="s">
        <v>36</v>
      </c>
      <c r="G8" s="28" t="s">
        <v>37</v>
      </c>
      <c r="H8" s="28"/>
      <c r="I8" s="28"/>
      <c r="J8" s="29" t="s">
        <v>1460</v>
      </c>
      <c r="K8" s="47"/>
      <c r="L8" s="48"/>
      <c r="M8" s="48"/>
      <c r="N8" s="48"/>
      <c r="O8" s="48"/>
      <c r="P8" s="48"/>
      <c r="Q8" s="48"/>
      <c r="R8" s="48"/>
      <c r="S8" s="48"/>
      <c r="T8" s="48"/>
      <c r="U8" s="48"/>
      <c r="V8" s="48"/>
    </row>
    <row r="9" spans="1:22" ht="36" x14ac:dyDescent="0.3">
      <c r="A9" s="13" t="s">
        <v>33</v>
      </c>
      <c r="B9" s="13">
        <v>8</v>
      </c>
      <c r="C9" s="12" t="s">
        <v>34</v>
      </c>
      <c r="D9" s="12" t="s">
        <v>34</v>
      </c>
      <c r="E9" s="38" t="s">
        <v>47</v>
      </c>
      <c r="F9" s="38" t="s">
        <v>36</v>
      </c>
      <c r="G9" s="28" t="s">
        <v>37</v>
      </c>
      <c r="H9" s="28"/>
      <c r="I9" s="28"/>
      <c r="J9" s="29" t="s">
        <v>1461</v>
      </c>
      <c r="K9" s="47"/>
      <c r="L9" s="48"/>
      <c r="M9" s="48"/>
      <c r="N9" s="48"/>
      <c r="O9" s="48"/>
      <c r="P9" s="48"/>
      <c r="Q9" s="48"/>
      <c r="R9" s="48"/>
      <c r="S9" s="48"/>
      <c r="T9" s="48"/>
      <c r="U9" s="48"/>
      <c r="V9" s="48"/>
    </row>
    <row r="10" spans="1:22" ht="36" x14ac:dyDescent="0.3">
      <c r="A10" s="13" t="s">
        <v>33</v>
      </c>
      <c r="B10" s="13">
        <v>9</v>
      </c>
      <c r="C10" s="11" t="s">
        <v>34</v>
      </c>
      <c r="D10" s="12" t="s">
        <v>34</v>
      </c>
      <c r="E10" s="38" t="s">
        <v>48</v>
      </c>
      <c r="F10" s="38" t="s">
        <v>49</v>
      </c>
      <c r="G10" s="28" t="s">
        <v>37</v>
      </c>
      <c r="H10" s="28"/>
      <c r="I10" s="28"/>
      <c r="J10" s="29" t="s">
        <v>50</v>
      </c>
      <c r="K10" s="47"/>
      <c r="L10" s="48"/>
      <c r="M10" s="48"/>
      <c r="N10" s="48"/>
      <c r="O10" s="48"/>
      <c r="P10" s="48"/>
      <c r="Q10" s="48"/>
      <c r="R10" s="48"/>
      <c r="S10" s="48"/>
      <c r="T10" s="48"/>
      <c r="U10" s="48"/>
      <c r="V10" s="48"/>
    </row>
    <row r="11" spans="1:22" ht="57.5" x14ac:dyDescent="0.3">
      <c r="A11" s="13" t="s">
        <v>33</v>
      </c>
      <c r="B11" s="13">
        <v>10</v>
      </c>
      <c r="C11" s="12" t="s">
        <v>34</v>
      </c>
      <c r="D11" s="12" t="s">
        <v>34</v>
      </c>
      <c r="E11" s="38" t="s">
        <v>51</v>
      </c>
      <c r="F11" s="38" t="s">
        <v>36</v>
      </c>
      <c r="G11" s="28" t="s">
        <v>52</v>
      </c>
      <c r="H11" s="28"/>
      <c r="I11" s="28"/>
      <c r="J11" s="29" t="s">
        <v>1462</v>
      </c>
      <c r="K11" s="47"/>
      <c r="L11" s="48"/>
      <c r="M11" s="48"/>
      <c r="N11" s="48"/>
      <c r="O11" s="48"/>
      <c r="P11" s="48"/>
      <c r="Q11" s="48"/>
      <c r="R11" s="48"/>
      <c r="S11" s="48"/>
      <c r="T11" s="48"/>
      <c r="U11" s="48"/>
      <c r="V11" s="48"/>
    </row>
    <row r="12" spans="1:22" ht="36" x14ac:dyDescent="0.3">
      <c r="A12" s="13" t="s">
        <v>33</v>
      </c>
      <c r="B12" s="13">
        <v>11</v>
      </c>
      <c r="C12" s="12" t="s">
        <v>34</v>
      </c>
      <c r="D12" s="12" t="s">
        <v>34</v>
      </c>
      <c r="E12" s="38" t="s">
        <v>53</v>
      </c>
      <c r="F12" s="38" t="s">
        <v>36</v>
      </c>
      <c r="G12" s="28" t="s">
        <v>37</v>
      </c>
      <c r="H12" s="28"/>
      <c r="I12" s="28"/>
      <c r="J12" s="29" t="s">
        <v>1463</v>
      </c>
      <c r="K12" s="47"/>
      <c r="L12" s="48"/>
      <c r="M12" s="48"/>
      <c r="N12" s="48"/>
      <c r="O12" s="48"/>
      <c r="P12" s="48"/>
      <c r="Q12" s="48"/>
      <c r="R12" s="48"/>
      <c r="S12" s="48"/>
      <c r="T12" s="48"/>
      <c r="U12" s="48"/>
      <c r="V12" s="48"/>
    </row>
    <row r="13" spans="1:22" ht="24" x14ac:dyDescent="0.3">
      <c r="A13" s="13" t="s">
        <v>33</v>
      </c>
      <c r="B13" s="13">
        <v>12</v>
      </c>
      <c r="C13" s="12" t="s">
        <v>34</v>
      </c>
      <c r="D13" s="12" t="s">
        <v>34</v>
      </c>
      <c r="E13" s="38" t="s">
        <v>54</v>
      </c>
      <c r="F13" s="38" t="s">
        <v>36</v>
      </c>
      <c r="G13" s="28" t="s">
        <v>37</v>
      </c>
      <c r="H13" s="28"/>
      <c r="I13" s="28"/>
      <c r="J13" s="29" t="s">
        <v>1464</v>
      </c>
      <c r="K13" s="47"/>
      <c r="L13" s="48"/>
      <c r="M13" s="48"/>
      <c r="N13" s="48"/>
      <c r="O13" s="48"/>
      <c r="P13" s="48"/>
      <c r="Q13" s="48"/>
      <c r="R13" s="48"/>
      <c r="S13" s="48"/>
      <c r="T13" s="48"/>
      <c r="U13" s="48"/>
      <c r="V13" s="48"/>
    </row>
    <row r="14" spans="1:22" ht="36" x14ac:dyDescent="0.3">
      <c r="A14" s="13" t="s">
        <v>33</v>
      </c>
      <c r="B14" s="13">
        <v>13</v>
      </c>
      <c r="C14" s="12" t="s">
        <v>34</v>
      </c>
      <c r="D14" s="12" t="s">
        <v>34</v>
      </c>
      <c r="E14" s="38" t="s">
        <v>55</v>
      </c>
      <c r="F14" s="38" t="s">
        <v>36</v>
      </c>
      <c r="G14" s="28" t="s">
        <v>37</v>
      </c>
      <c r="H14" s="28"/>
      <c r="I14" s="28"/>
      <c r="J14" s="29" t="s">
        <v>56</v>
      </c>
      <c r="K14" s="47"/>
      <c r="L14" s="48"/>
      <c r="M14" s="48"/>
      <c r="N14" s="48"/>
      <c r="O14" s="48"/>
      <c r="P14" s="48"/>
      <c r="Q14" s="48"/>
      <c r="R14" s="48"/>
      <c r="S14" s="48"/>
      <c r="T14" s="48"/>
      <c r="U14" s="48"/>
      <c r="V14" s="48"/>
    </row>
    <row r="15" spans="1:22" ht="46" x14ac:dyDescent="0.3">
      <c r="A15" s="13" t="s">
        <v>33</v>
      </c>
      <c r="B15" s="13">
        <v>14</v>
      </c>
      <c r="C15" s="12" t="s">
        <v>34</v>
      </c>
      <c r="D15" s="12" t="s">
        <v>34</v>
      </c>
      <c r="E15" s="38" t="s">
        <v>57</v>
      </c>
      <c r="F15" s="38" t="s">
        <v>36</v>
      </c>
      <c r="G15" s="28" t="s">
        <v>37</v>
      </c>
      <c r="H15" s="28"/>
      <c r="I15" s="28"/>
      <c r="J15" s="29" t="s">
        <v>1465</v>
      </c>
      <c r="K15" s="47"/>
      <c r="L15" s="48"/>
      <c r="M15" s="48"/>
      <c r="N15" s="48"/>
      <c r="O15" s="48"/>
      <c r="P15" s="48"/>
      <c r="Q15" s="48"/>
      <c r="R15" s="48"/>
      <c r="S15" s="48"/>
      <c r="T15" s="48"/>
      <c r="U15" s="48"/>
      <c r="V15" s="48"/>
    </row>
    <row r="16" spans="1:22" ht="46" x14ac:dyDescent="0.3">
      <c r="A16" s="13" t="s">
        <v>33</v>
      </c>
      <c r="B16" s="13">
        <v>15</v>
      </c>
      <c r="C16" s="12" t="s">
        <v>34</v>
      </c>
      <c r="D16" s="12" t="s">
        <v>34</v>
      </c>
      <c r="E16" s="38" t="s">
        <v>58</v>
      </c>
      <c r="F16" s="38" t="s">
        <v>36</v>
      </c>
      <c r="G16" s="28" t="s">
        <v>37</v>
      </c>
      <c r="H16" s="28"/>
      <c r="I16" s="28"/>
      <c r="J16" s="29" t="s">
        <v>1537</v>
      </c>
      <c r="K16" s="47"/>
      <c r="L16" s="48"/>
      <c r="M16" s="48"/>
      <c r="N16" s="48"/>
      <c r="O16" s="48"/>
      <c r="P16" s="48"/>
      <c r="Q16" s="48"/>
      <c r="R16" s="48"/>
      <c r="S16" s="48"/>
      <c r="T16" s="48"/>
      <c r="U16" s="48"/>
      <c r="V16" s="48"/>
    </row>
    <row r="17" spans="1:22" ht="46" x14ac:dyDescent="0.3">
      <c r="A17" s="13" t="s">
        <v>33</v>
      </c>
      <c r="B17" s="13">
        <v>16</v>
      </c>
      <c r="C17" s="12" t="s">
        <v>34</v>
      </c>
      <c r="D17" s="12" t="s">
        <v>34</v>
      </c>
      <c r="E17" s="38" t="s">
        <v>59</v>
      </c>
      <c r="F17" s="38" t="s">
        <v>36</v>
      </c>
      <c r="G17" s="28" t="s">
        <v>37</v>
      </c>
      <c r="H17" s="28"/>
      <c r="I17" s="28"/>
      <c r="J17" s="29" t="s">
        <v>1466</v>
      </c>
      <c r="K17" s="47"/>
      <c r="L17" s="48"/>
      <c r="M17" s="48"/>
      <c r="N17" s="48"/>
      <c r="O17" s="48"/>
      <c r="P17" s="48"/>
      <c r="Q17" s="48"/>
      <c r="R17" s="48"/>
      <c r="S17" s="48"/>
      <c r="T17" s="48"/>
      <c r="U17" s="48"/>
      <c r="V17" s="48"/>
    </row>
    <row r="18" spans="1:22" ht="34.5" x14ac:dyDescent="0.3">
      <c r="A18" s="13" t="s">
        <v>33</v>
      </c>
      <c r="B18" s="13">
        <v>17</v>
      </c>
      <c r="C18" s="12" t="s">
        <v>34</v>
      </c>
      <c r="D18" s="12" t="s">
        <v>34</v>
      </c>
      <c r="E18" s="38" t="s">
        <v>60</v>
      </c>
      <c r="F18" s="38" t="s">
        <v>36</v>
      </c>
      <c r="G18" s="28" t="s">
        <v>37</v>
      </c>
      <c r="H18" s="28"/>
      <c r="I18" s="28"/>
      <c r="J18" s="29" t="s">
        <v>61</v>
      </c>
      <c r="K18" s="47"/>
      <c r="L18" s="48"/>
      <c r="M18" s="48"/>
      <c r="N18" s="48"/>
      <c r="O18" s="48"/>
      <c r="P18" s="48"/>
      <c r="Q18" s="48"/>
      <c r="R18" s="48"/>
      <c r="S18" s="48"/>
      <c r="T18" s="48"/>
      <c r="U18" s="48"/>
      <c r="V18" s="48"/>
    </row>
    <row r="19" spans="1:22" ht="34.5" x14ac:dyDescent="0.3">
      <c r="A19" s="13" t="s">
        <v>33</v>
      </c>
      <c r="B19" s="13">
        <v>18</v>
      </c>
      <c r="C19" s="12" t="s">
        <v>34</v>
      </c>
      <c r="D19" s="12" t="s">
        <v>34</v>
      </c>
      <c r="E19" s="38" t="s">
        <v>62</v>
      </c>
      <c r="F19" s="38" t="s">
        <v>36</v>
      </c>
      <c r="G19" s="28" t="s">
        <v>37</v>
      </c>
      <c r="H19" s="28"/>
      <c r="I19" s="28"/>
      <c r="J19" s="29" t="s">
        <v>63</v>
      </c>
      <c r="K19" s="47"/>
      <c r="L19" s="48"/>
      <c r="M19" s="48"/>
      <c r="N19" s="48"/>
      <c r="O19" s="48"/>
      <c r="P19" s="48"/>
      <c r="Q19" s="48"/>
      <c r="R19" s="48"/>
      <c r="S19" s="48"/>
      <c r="T19" s="48"/>
      <c r="U19" s="48"/>
      <c r="V19" s="48"/>
    </row>
    <row r="20" spans="1:22" ht="36" x14ac:dyDescent="0.3">
      <c r="A20" s="13" t="s">
        <v>33</v>
      </c>
      <c r="B20" s="13">
        <v>19</v>
      </c>
      <c r="C20" s="12" t="s">
        <v>34</v>
      </c>
      <c r="D20" s="12" t="s">
        <v>34</v>
      </c>
      <c r="E20" s="38" t="s">
        <v>64</v>
      </c>
      <c r="F20" s="38" t="s">
        <v>36</v>
      </c>
      <c r="G20" s="28" t="s">
        <v>37</v>
      </c>
      <c r="H20" s="28"/>
      <c r="I20" s="28"/>
      <c r="J20" s="29" t="s">
        <v>65</v>
      </c>
      <c r="K20" s="47"/>
      <c r="L20" s="48"/>
      <c r="M20" s="48"/>
      <c r="N20" s="48"/>
      <c r="O20" s="48"/>
      <c r="P20" s="48"/>
      <c r="Q20" s="48"/>
      <c r="R20" s="48"/>
      <c r="S20" s="48"/>
      <c r="T20" s="48"/>
      <c r="U20" s="48"/>
      <c r="V20" s="48"/>
    </row>
    <row r="21" spans="1:22" ht="24" x14ac:dyDescent="0.3">
      <c r="A21" s="13" t="s">
        <v>33</v>
      </c>
      <c r="B21" s="13">
        <v>20</v>
      </c>
      <c r="C21" s="12" t="s">
        <v>34</v>
      </c>
      <c r="D21" s="12" t="s">
        <v>34</v>
      </c>
      <c r="E21" s="38" t="s">
        <v>66</v>
      </c>
      <c r="F21" s="38" t="s">
        <v>36</v>
      </c>
      <c r="G21" s="28" t="s">
        <v>37</v>
      </c>
      <c r="H21" s="28"/>
      <c r="I21" s="28"/>
      <c r="J21" s="29" t="s">
        <v>67</v>
      </c>
      <c r="K21" s="47"/>
      <c r="L21" s="48"/>
      <c r="M21" s="48"/>
      <c r="N21" s="48"/>
      <c r="O21" s="48"/>
      <c r="P21" s="48"/>
      <c r="Q21" s="48"/>
      <c r="R21" s="48"/>
      <c r="S21" s="48"/>
      <c r="T21" s="48"/>
      <c r="U21" s="48"/>
      <c r="V21" s="48"/>
    </row>
    <row r="22" spans="1:22" ht="57.5" x14ac:dyDescent="0.3">
      <c r="A22" s="13" t="s">
        <v>33</v>
      </c>
      <c r="B22" s="13">
        <v>21</v>
      </c>
      <c r="C22" s="12" t="s">
        <v>34</v>
      </c>
      <c r="D22" s="12" t="s">
        <v>34</v>
      </c>
      <c r="E22" s="38" t="s">
        <v>68</v>
      </c>
      <c r="F22" s="38" t="s">
        <v>49</v>
      </c>
      <c r="G22" s="28" t="s">
        <v>37</v>
      </c>
      <c r="H22" s="28"/>
      <c r="I22" s="28"/>
      <c r="J22" s="29" t="s">
        <v>69</v>
      </c>
      <c r="K22" s="47"/>
      <c r="L22" s="48"/>
      <c r="M22" s="48"/>
      <c r="N22" s="48"/>
      <c r="O22" s="48"/>
      <c r="P22" s="48"/>
      <c r="Q22" s="48"/>
      <c r="R22" s="48"/>
      <c r="S22" s="48"/>
      <c r="T22" s="48"/>
      <c r="U22" s="48"/>
      <c r="V22" s="48"/>
    </row>
    <row r="23" spans="1:22" ht="34.5" x14ac:dyDescent="0.3">
      <c r="A23" s="13" t="s">
        <v>33</v>
      </c>
      <c r="B23" s="13">
        <v>22</v>
      </c>
      <c r="C23" s="12" t="s">
        <v>34</v>
      </c>
      <c r="D23" s="12" t="s">
        <v>34</v>
      </c>
      <c r="E23" s="38" t="s">
        <v>70</v>
      </c>
      <c r="F23" s="38" t="s">
        <v>36</v>
      </c>
      <c r="G23" s="28" t="s">
        <v>37</v>
      </c>
      <c r="H23" s="28"/>
      <c r="I23" s="28"/>
      <c r="J23" s="29" t="s">
        <v>1621</v>
      </c>
      <c r="K23" s="47"/>
      <c r="L23" s="48"/>
      <c r="M23" s="48"/>
      <c r="N23" s="48"/>
      <c r="O23" s="48"/>
      <c r="P23" s="48"/>
      <c r="Q23" s="48"/>
      <c r="R23" s="48"/>
      <c r="S23" s="48"/>
      <c r="T23" s="48"/>
      <c r="U23" s="48"/>
      <c r="V23" s="48"/>
    </row>
    <row r="24" spans="1:22" ht="69" x14ac:dyDescent="0.3">
      <c r="A24" s="13" t="s">
        <v>33</v>
      </c>
      <c r="B24" s="13">
        <v>23</v>
      </c>
      <c r="C24" s="12" t="s">
        <v>34</v>
      </c>
      <c r="D24" s="12" t="s">
        <v>34</v>
      </c>
      <c r="E24" s="38" t="s">
        <v>71</v>
      </c>
      <c r="F24" s="38" t="s">
        <v>36</v>
      </c>
      <c r="G24" s="28" t="s">
        <v>37</v>
      </c>
      <c r="H24" s="28"/>
      <c r="I24" s="28"/>
      <c r="J24" s="29" t="s">
        <v>1538</v>
      </c>
      <c r="K24" s="47"/>
      <c r="L24" s="48"/>
      <c r="M24" s="48"/>
      <c r="N24" s="48"/>
      <c r="O24" s="48"/>
      <c r="P24" s="48"/>
      <c r="Q24" s="48"/>
      <c r="R24" s="48"/>
      <c r="S24" s="48"/>
      <c r="T24" s="48"/>
      <c r="U24" s="48"/>
      <c r="V24" s="48"/>
    </row>
    <row r="25" spans="1:22" ht="34.5" x14ac:dyDescent="0.3">
      <c r="A25" s="13" t="s">
        <v>33</v>
      </c>
      <c r="B25" s="13">
        <v>24</v>
      </c>
      <c r="C25" s="12" t="s">
        <v>34</v>
      </c>
      <c r="D25" s="12" t="s">
        <v>34</v>
      </c>
      <c r="E25" s="38" t="s">
        <v>72</v>
      </c>
      <c r="F25" s="38" t="s">
        <v>36</v>
      </c>
      <c r="G25" s="28" t="s">
        <v>37</v>
      </c>
      <c r="H25" s="28"/>
      <c r="I25" s="28"/>
      <c r="J25" s="29" t="s">
        <v>1622</v>
      </c>
      <c r="K25" s="47"/>
    </row>
    <row r="26" spans="1:22" ht="36" x14ac:dyDescent="0.3">
      <c r="A26" s="13" t="s">
        <v>33</v>
      </c>
      <c r="B26" s="13">
        <v>25</v>
      </c>
      <c r="C26" s="12" t="s">
        <v>34</v>
      </c>
      <c r="D26" s="12" t="s">
        <v>34</v>
      </c>
      <c r="E26" s="38" t="s">
        <v>73</v>
      </c>
      <c r="F26" s="38" t="s">
        <v>36</v>
      </c>
      <c r="G26" s="28" t="s">
        <v>37</v>
      </c>
      <c r="H26" s="28"/>
      <c r="I26" s="28"/>
      <c r="J26" s="29" t="s">
        <v>1623</v>
      </c>
      <c r="K26" s="47"/>
      <c r="L26" s="48"/>
      <c r="M26" s="48"/>
      <c r="N26" s="48"/>
      <c r="O26" s="48"/>
      <c r="P26" s="48"/>
      <c r="Q26" s="48"/>
      <c r="R26" s="48"/>
      <c r="S26" s="48"/>
      <c r="T26" s="48"/>
      <c r="U26" s="48"/>
      <c r="V26" s="48"/>
    </row>
    <row r="27" spans="1:22" ht="69" x14ac:dyDescent="0.3">
      <c r="A27" s="13" t="s">
        <v>33</v>
      </c>
      <c r="B27" s="13">
        <v>26</v>
      </c>
      <c r="C27" s="12" t="s">
        <v>34</v>
      </c>
      <c r="D27" s="12" t="s">
        <v>34</v>
      </c>
      <c r="E27" s="38" t="s">
        <v>74</v>
      </c>
      <c r="F27" s="38" t="s">
        <v>36</v>
      </c>
      <c r="G27" s="28" t="s">
        <v>37</v>
      </c>
      <c r="H27" s="28"/>
      <c r="I27" s="28"/>
      <c r="J27" s="29" t="s">
        <v>1624</v>
      </c>
      <c r="K27" s="47"/>
      <c r="L27" s="48"/>
      <c r="M27" s="48"/>
      <c r="N27" s="48"/>
      <c r="O27" s="48"/>
      <c r="P27" s="48"/>
      <c r="Q27" s="48"/>
      <c r="R27" s="48"/>
      <c r="S27" s="48"/>
      <c r="T27" s="48"/>
      <c r="U27" s="48"/>
      <c r="V27" s="48"/>
    </row>
    <row r="28" spans="1:22" ht="69" x14ac:dyDescent="0.3">
      <c r="A28" s="13" t="s">
        <v>33</v>
      </c>
      <c r="B28" s="13">
        <v>27</v>
      </c>
      <c r="C28" s="12" t="s">
        <v>34</v>
      </c>
      <c r="D28" s="12" t="s">
        <v>34</v>
      </c>
      <c r="E28" s="38" t="s">
        <v>75</v>
      </c>
      <c r="F28" s="38" t="s">
        <v>36</v>
      </c>
      <c r="G28" s="28" t="s">
        <v>37</v>
      </c>
      <c r="H28" s="28"/>
      <c r="I28" s="28"/>
      <c r="J28" s="29" t="s">
        <v>1624</v>
      </c>
      <c r="K28" s="47"/>
      <c r="L28" s="48"/>
      <c r="M28" s="48"/>
      <c r="N28" s="48"/>
      <c r="O28" s="48"/>
      <c r="P28" s="48"/>
      <c r="Q28" s="48"/>
      <c r="R28" s="48"/>
      <c r="S28" s="48"/>
      <c r="T28" s="48"/>
      <c r="U28" s="48"/>
      <c r="V28" s="48"/>
    </row>
    <row r="29" spans="1:22" ht="48" x14ac:dyDescent="0.3">
      <c r="A29" s="13" t="s">
        <v>33</v>
      </c>
      <c r="B29" s="13">
        <v>28</v>
      </c>
      <c r="C29" s="12" t="s">
        <v>34</v>
      </c>
      <c r="D29" s="12" t="s">
        <v>34</v>
      </c>
      <c r="E29" s="38" t="s">
        <v>76</v>
      </c>
      <c r="F29" s="38" t="s">
        <v>36</v>
      </c>
      <c r="G29" s="28" t="s">
        <v>37</v>
      </c>
      <c r="H29" s="28"/>
      <c r="I29" s="28"/>
      <c r="J29" s="29" t="s">
        <v>77</v>
      </c>
      <c r="K29" s="47"/>
      <c r="L29" s="48"/>
      <c r="M29" s="48"/>
      <c r="N29" s="48"/>
      <c r="O29" s="48"/>
      <c r="P29" s="48"/>
      <c r="Q29" s="48"/>
      <c r="R29" s="48"/>
      <c r="S29" s="48"/>
      <c r="T29" s="48"/>
      <c r="U29" s="48"/>
      <c r="V29" s="48"/>
    </row>
    <row r="30" spans="1:22" ht="48" x14ac:dyDescent="0.3">
      <c r="A30" s="13" t="s">
        <v>33</v>
      </c>
      <c r="B30" s="13">
        <v>29</v>
      </c>
      <c r="C30" s="12" t="s">
        <v>34</v>
      </c>
      <c r="D30" s="12" t="s">
        <v>34</v>
      </c>
      <c r="E30" s="38" t="s">
        <v>78</v>
      </c>
      <c r="F30" s="38" t="s">
        <v>36</v>
      </c>
      <c r="G30" s="28" t="s">
        <v>37</v>
      </c>
      <c r="H30" s="28"/>
      <c r="I30" s="28"/>
      <c r="J30" s="29" t="s">
        <v>1539</v>
      </c>
      <c r="K30" s="47"/>
      <c r="L30" s="48"/>
      <c r="M30" s="48"/>
      <c r="N30" s="48"/>
      <c r="O30" s="48"/>
      <c r="P30" s="48"/>
      <c r="Q30" s="48"/>
      <c r="R30" s="48"/>
      <c r="S30" s="48"/>
      <c r="T30" s="48"/>
      <c r="U30" s="48"/>
      <c r="V30" s="48"/>
    </row>
    <row r="31" spans="1:22" ht="46" x14ac:dyDescent="0.3">
      <c r="A31" s="13" t="s">
        <v>33</v>
      </c>
      <c r="B31" s="13">
        <v>30</v>
      </c>
      <c r="C31" s="12" t="s">
        <v>34</v>
      </c>
      <c r="D31" s="12" t="s">
        <v>34</v>
      </c>
      <c r="E31" s="38" t="s">
        <v>79</v>
      </c>
      <c r="F31" s="38" t="s">
        <v>36</v>
      </c>
      <c r="G31" s="28" t="s">
        <v>37</v>
      </c>
      <c r="H31" s="28"/>
      <c r="I31" s="28"/>
      <c r="J31" s="29" t="s">
        <v>80</v>
      </c>
      <c r="K31" s="47"/>
      <c r="L31" s="48"/>
      <c r="M31" s="48"/>
      <c r="N31" s="48"/>
      <c r="O31" s="48"/>
      <c r="P31" s="48"/>
      <c r="Q31" s="48"/>
      <c r="R31" s="48"/>
      <c r="S31" s="48"/>
      <c r="T31" s="48"/>
      <c r="U31" s="48"/>
      <c r="V31" s="48"/>
    </row>
    <row r="32" spans="1:22" ht="36" x14ac:dyDescent="0.3">
      <c r="A32" s="13" t="s">
        <v>33</v>
      </c>
      <c r="B32" s="13">
        <v>31</v>
      </c>
      <c r="C32" s="12" t="s">
        <v>34</v>
      </c>
      <c r="D32" s="12" t="s">
        <v>34</v>
      </c>
      <c r="E32" s="38" t="s">
        <v>81</v>
      </c>
      <c r="F32" s="38" t="s">
        <v>36</v>
      </c>
      <c r="G32" s="28" t="s">
        <v>37</v>
      </c>
      <c r="H32" s="28"/>
      <c r="I32" s="28"/>
      <c r="J32" s="29" t="s">
        <v>82</v>
      </c>
      <c r="K32" s="47"/>
      <c r="L32" s="48"/>
      <c r="M32" s="48"/>
      <c r="N32" s="48"/>
      <c r="O32" s="48"/>
      <c r="P32" s="48"/>
      <c r="Q32" s="48"/>
      <c r="R32" s="48"/>
      <c r="S32" s="48"/>
      <c r="T32" s="48"/>
      <c r="U32" s="48"/>
      <c r="V32" s="48"/>
    </row>
    <row r="33" spans="1:22" ht="48" x14ac:dyDescent="0.3">
      <c r="A33" s="13" t="s">
        <v>33</v>
      </c>
      <c r="B33" s="13">
        <v>32</v>
      </c>
      <c r="C33" s="12" t="s">
        <v>34</v>
      </c>
      <c r="D33" s="12" t="s">
        <v>34</v>
      </c>
      <c r="E33" s="38" t="s">
        <v>83</v>
      </c>
      <c r="F33" s="38" t="s">
        <v>36</v>
      </c>
      <c r="G33" s="28" t="s">
        <v>37</v>
      </c>
      <c r="H33" s="28"/>
      <c r="I33" s="28"/>
      <c r="J33" s="29" t="s">
        <v>65</v>
      </c>
      <c r="K33" s="47"/>
    </row>
    <row r="34" spans="1:22" ht="36" x14ac:dyDescent="0.3">
      <c r="A34" s="13" t="s">
        <v>33</v>
      </c>
      <c r="B34" s="13">
        <v>33</v>
      </c>
      <c r="C34" s="12" t="s">
        <v>34</v>
      </c>
      <c r="D34" s="12" t="s">
        <v>34</v>
      </c>
      <c r="E34" s="38" t="s">
        <v>84</v>
      </c>
      <c r="F34" s="38" t="s">
        <v>36</v>
      </c>
      <c r="G34" s="28" t="s">
        <v>37</v>
      </c>
      <c r="H34" s="28"/>
      <c r="I34" s="28"/>
      <c r="J34" s="29" t="s">
        <v>85</v>
      </c>
      <c r="K34" s="47"/>
      <c r="L34" s="48"/>
      <c r="M34" s="48"/>
      <c r="N34" s="48"/>
      <c r="O34" s="48"/>
      <c r="P34" s="48"/>
      <c r="Q34" s="48"/>
      <c r="R34" s="48"/>
      <c r="S34" s="48"/>
      <c r="T34" s="48"/>
      <c r="U34" s="48"/>
      <c r="V34" s="48"/>
    </row>
    <row r="35" spans="1:22" ht="24" x14ac:dyDescent="0.3">
      <c r="A35" s="13" t="s">
        <v>33</v>
      </c>
      <c r="B35" s="13">
        <v>34</v>
      </c>
      <c r="C35" s="12" t="s">
        <v>34</v>
      </c>
      <c r="D35" s="12" t="s">
        <v>34</v>
      </c>
      <c r="E35" s="38" t="s">
        <v>86</v>
      </c>
      <c r="F35" s="38" t="s">
        <v>36</v>
      </c>
      <c r="G35" s="28" t="s">
        <v>37</v>
      </c>
      <c r="H35" s="28"/>
      <c r="I35" s="28"/>
      <c r="J35" s="29" t="s">
        <v>1467</v>
      </c>
      <c r="K35" s="47"/>
      <c r="L35" s="48"/>
      <c r="M35" s="48"/>
      <c r="N35" s="48"/>
      <c r="O35" s="48"/>
      <c r="P35" s="48"/>
      <c r="Q35" s="48"/>
      <c r="R35" s="48"/>
      <c r="S35" s="48"/>
      <c r="T35" s="48"/>
      <c r="U35" s="48"/>
      <c r="V35" s="48"/>
    </row>
    <row r="36" spans="1:22" ht="36" x14ac:dyDescent="0.3">
      <c r="A36" s="13" t="s">
        <v>33</v>
      </c>
      <c r="B36" s="13">
        <v>35</v>
      </c>
      <c r="C36" s="12" t="s">
        <v>34</v>
      </c>
      <c r="D36" s="12" t="s">
        <v>34</v>
      </c>
      <c r="E36" s="38" t="s">
        <v>87</v>
      </c>
      <c r="F36" s="38" t="s">
        <v>36</v>
      </c>
      <c r="G36" s="28" t="s">
        <v>37</v>
      </c>
      <c r="H36" s="28"/>
      <c r="I36" s="28"/>
      <c r="J36" s="29" t="s">
        <v>88</v>
      </c>
      <c r="K36" s="47"/>
      <c r="L36" s="48"/>
      <c r="M36" s="48"/>
      <c r="N36" s="48"/>
      <c r="O36" s="48"/>
      <c r="P36" s="48"/>
      <c r="Q36" s="48"/>
      <c r="R36" s="48"/>
      <c r="S36" s="48"/>
      <c r="T36" s="48"/>
      <c r="U36" s="48"/>
      <c r="V36" s="48"/>
    </row>
    <row r="37" spans="1:22" ht="34.5" x14ac:dyDescent="0.3">
      <c r="A37" s="13" t="s">
        <v>33</v>
      </c>
      <c r="B37" s="13">
        <v>36</v>
      </c>
      <c r="C37" s="12" t="s">
        <v>34</v>
      </c>
      <c r="D37" s="12" t="s">
        <v>34</v>
      </c>
      <c r="E37" s="38" t="s">
        <v>89</v>
      </c>
      <c r="F37" s="38" t="s">
        <v>36</v>
      </c>
      <c r="G37" s="28" t="s">
        <v>37</v>
      </c>
      <c r="H37" s="28"/>
      <c r="I37" s="28"/>
      <c r="J37" s="29" t="s">
        <v>65</v>
      </c>
      <c r="K37" s="47"/>
      <c r="L37" s="48"/>
      <c r="M37" s="48"/>
      <c r="N37" s="48"/>
      <c r="O37" s="48"/>
      <c r="P37" s="48"/>
      <c r="Q37" s="48"/>
      <c r="R37" s="48"/>
      <c r="S37" s="48"/>
      <c r="T37" s="48"/>
      <c r="U37" s="48"/>
      <c r="V37" s="48"/>
    </row>
    <row r="38" spans="1:22" ht="36" x14ac:dyDescent="0.3">
      <c r="A38" s="13" t="s">
        <v>33</v>
      </c>
      <c r="B38" s="13">
        <v>37</v>
      </c>
      <c r="C38" s="12" t="s">
        <v>34</v>
      </c>
      <c r="D38" s="12" t="s">
        <v>34</v>
      </c>
      <c r="E38" s="38" t="s">
        <v>90</v>
      </c>
      <c r="F38" s="38" t="s">
        <v>36</v>
      </c>
      <c r="G38" s="28" t="s">
        <v>37</v>
      </c>
      <c r="H38" s="28"/>
      <c r="I38" s="28"/>
      <c r="J38" s="29" t="s">
        <v>91</v>
      </c>
      <c r="K38" s="47"/>
      <c r="L38" s="48"/>
      <c r="M38" s="48"/>
      <c r="N38" s="48"/>
      <c r="O38" s="48"/>
      <c r="P38" s="48"/>
      <c r="Q38" s="48"/>
      <c r="R38" s="48"/>
      <c r="S38" s="48"/>
      <c r="T38" s="48"/>
      <c r="U38" s="48"/>
      <c r="V38" s="48"/>
    </row>
    <row r="39" spans="1:22" ht="46" x14ac:dyDescent="0.3">
      <c r="A39" s="13" t="s">
        <v>33</v>
      </c>
      <c r="B39" s="13">
        <v>38</v>
      </c>
      <c r="C39" s="12" t="s">
        <v>34</v>
      </c>
      <c r="D39" s="12" t="s">
        <v>34</v>
      </c>
      <c r="E39" s="51" t="s">
        <v>92</v>
      </c>
      <c r="F39" s="38" t="s">
        <v>36</v>
      </c>
      <c r="G39" s="28" t="s">
        <v>37</v>
      </c>
      <c r="H39" s="28"/>
      <c r="I39" s="28"/>
      <c r="J39" s="29" t="s">
        <v>93</v>
      </c>
      <c r="K39" s="47"/>
      <c r="L39" s="48"/>
      <c r="M39" s="48"/>
      <c r="N39" s="48"/>
      <c r="O39" s="48"/>
      <c r="P39" s="48"/>
      <c r="Q39" s="48"/>
      <c r="R39" s="48"/>
      <c r="S39" s="48"/>
      <c r="T39" s="48"/>
      <c r="U39" s="48"/>
      <c r="V39" s="48"/>
    </row>
    <row r="40" spans="1:22" ht="69" x14ac:dyDescent="0.3">
      <c r="A40" s="13" t="s">
        <v>33</v>
      </c>
      <c r="B40" s="13">
        <v>39</v>
      </c>
      <c r="C40" s="12" t="s">
        <v>34</v>
      </c>
      <c r="D40" s="12" t="s">
        <v>34</v>
      </c>
      <c r="E40" s="51" t="s">
        <v>94</v>
      </c>
      <c r="F40" s="38" t="s">
        <v>36</v>
      </c>
      <c r="G40" s="28" t="s">
        <v>37</v>
      </c>
      <c r="H40" s="28"/>
      <c r="I40" s="28"/>
      <c r="J40" s="29" t="s">
        <v>1553</v>
      </c>
      <c r="K40" s="47"/>
      <c r="L40" s="48"/>
      <c r="M40" s="48"/>
      <c r="N40" s="48"/>
      <c r="O40" s="48"/>
      <c r="P40" s="48"/>
      <c r="Q40" s="48"/>
      <c r="R40" s="48"/>
      <c r="S40" s="48"/>
      <c r="T40" s="48"/>
      <c r="U40" s="48"/>
      <c r="V40" s="48"/>
    </row>
    <row r="41" spans="1:22" ht="36" x14ac:dyDescent="0.3">
      <c r="A41" s="13" t="s">
        <v>33</v>
      </c>
      <c r="B41" s="13">
        <v>40</v>
      </c>
      <c r="C41" s="12" t="s">
        <v>34</v>
      </c>
      <c r="D41" s="12" t="s">
        <v>34</v>
      </c>
      <c r="E41" s="38" t="s">
        <v>95</v>
      </c>
      <c r="F41" s="38" t="s">
        <v>36</v>
      </c>
      <c r="G41" s="28" t="s">
        <v>37</v>
      </c>
      <c r="H41" s="28"/>
      <c r="I41" s="28"/>
      <c r="J41" s="29" t="s">
        <v>1554</v>
      </c>
      <c r="K41" s="47"/>
      <c r="L41" s="48"/>
      <c r="M41" s="48"/>
      <c r="N41" s="48"/>
      <c r="O41" s="48"/>
      <c r="P41" s="48"/>
      <c r="Q41" s="48"/>
      <c r="R41" s="48"/>
      <c r="S41" s="48"/>
      <c r="T41" s="48"/>
      <c r="U41" s="48"/>
      <c r="V41" s="48"/>
    </row>
    <row r="42" spans="1:22" ht="36" x14ac:dyDescent="0.3">
      <c r="A42" s="13" t="s">
        <v>33</v>
      </c>
      <c r="B42" s="13">
        <v>41</v>
      </c>
      <c r="C42" s="12" t="s">
        <v>34</v>
      </c>
      <c r="D42" s="12" t="s">
        <v>34</v>
      </c>
      <c r="E42" s="38" t="s">
        <v>96</v>
      </c>
      <c r="F42" s="38" t="s">
        <v>36</v>
      </c>
      <c r="G42" s="28" t="s">
        <v>37</v>
      </c>
      <c r="H42" s="28"/>
      <c r="I42" s="28"/>
      <c r="J42" s="29" t="s">
        <v>1555</v>
      </c>
      <c r="K42" s="47"/>
      <c r="L42" s="48"/>
      <c r="M42" s="48"/>
      <c r="N42" s="48"/>
      <c r="O42" s="48"/>
      <c r="P42" s="48"/>
      <c r="Q42" s="48"/>
      <c r="R42" s="48"/>
      <c r="S42" s="48"/>
      <c r="T42" s="48"/>
      <c r="U42" s="48"/>
      <c r="V42" s="48"/>
    </row>
    <row r="43" spans="1:22" ht="46" x14ac:dyDescent="0.3">
      <c r="A43" s="13" t="s">
        <v>33</v>
      </c>
      <c r="B43" s="13">
        <v>42</v>
      </c>
      <c r="C43" s="12" t="s">
        <v>34</v>
      </c>
      <c r="D43" s="12" t="s">
        <v>34</v>
      </c>
      <c r="E43" s="38" t="s">
        <v>97</v>
      </c>
      <c r="F43" s="38" t="s">
        <v>36</v>
      </c>
      <c r="G43" s="28" t="s">
        <v>37</v>
      </c>
      <c r="H43" s="28"/>
      <c r="I43" s="28"/>
      <c r="J43" s="29" t="s">
        <v>1556</v>
      </c>
      <c r="K43" s="47"/>
      <c r="L43" s="48"/>
      <c r="M43" s="48"/>
      <c r="N43" s="48"/>
      <c r="O43" s="48"/>
      <c r="P43" s="48"/>
      <c r="Q43" s="48"/>
      <c r="R43" s="48"/>
      <c r="S43" s="48"/>
      <c r="T43" s="48"/>
      <c r="U43" s="48"/>
      <c r="V43" s="48"/>
    </row>
    <row r="44" spans="1:22" ht="46" x14ac:dyDescent="0.3">
      <c r="A44" s="13" t="s">
        <v>33</v>
      </c>
      <c r="B44" s="13">
        <v>43</v>
      </c>
      <c r="C44" s="12" t="s">
        <v>34</v>
      </c>
      <c r="D44" s="12" t="s">
        <v>34</v>
      </c>
      <c r="E44" s="38" t="s">
        <v>98</v>
      </c>
      <c r="F44" s="38" t="s">
        <v>36</v>
      </c>
      <c r="G44" s="28" t="s">
        <v>37</v>
      </c>
      <c r="H44" s="28"/>
      <c r="I44" s="28"/>
      <c r="J44" s="29" t="s">
        <v>1557</v>
      </c>
      <c r="K44" s="47"/>
      <c r="L44" s="48"/>
      <c r="M44" s="48"/>
      <c r="N44" s="48"/>
      <c r="O44" s="48"/>
      <c r="P44" s="48"/>
      <c r="Q44" s="48"/>
      <c r="R44" s="48"/>
      <c r="S44" s="48"/>
      <c r="T44" s="48"/>
      <c r="U44" s="48"/>
      <c r="V44" s="48"/>
    </row>
    <row r="45" spans="1:22" ht="24" x14ac:dyDescent="0.3">
      <c r="A45" s="13" t="s">
        <v>33</v>
      </c>
      <c r="B45" s="13">
        <v>44</v>
      </c>
      <c r="C45" s="12" t="s">
        <v>34</v>
      </c>
      <c r="D45" s="12" t="s">
        <v>34</v>
      </c>
      <c r="E45" s="38" t="s">
        <v>99</v>
      </c>
      <c r="F45" s="38" t="s">
        <v>49</v>
      </c>
      <c r="G45" s="28" t="s">
        <v>37</v>
      </c>
      <c r="H45" s="28"/>
      <c r="I45" s="28"/>
      <c r="J45" s="29" t="s">
        <v>1625</v>
      </c>
      <c r="K45" s="47"/>
      <c r="L45" s="48"/>
      <c r="M45" s="48"/>
      <c r="N45" s="48"/>
      <c r="O45" s="48"/>
      <c r="P45" s="48"/>
      <c r="Q45" s="48"/>
      <c r="R45" s="48"/>
      <c r="S45" s="48"/>
      <c r="T45" s="48"/>
      <c r="U45" s="48"/>
      <c r="V45" s="48"/>
    </row>
    <row r="46" spans="1:22" ht="24" x14ac:dyDescent="0.3">
      <c r="A46" s="13" t="s">
        <v>33</v>
      </c>
      <c r="B46" s="13">
        <v>45</v>
      </c>
      <c r="C46" s="12" t="s">
        <v>34</v>
      </c>
      <c r="D46" s="12" t="s">
        <v>34</v>
      </c>
      <c r="E46" s="38" t="s">
        <v>100</v>
      </c>
      <c r="F46" s="38" t="s">
        <v>49</v>
      </c>
      <c r="G46" s="28" t="s">
        <v>37</v>
      </c>
      <c r="H46" s="28"/>
      <c r="I46" s="28"/>
      <c r="J46" s="29" t="s">
        <v>1625</v>
      </c>
      <c r="K46" s="47"/>
      <c r="L46" s="48"/>
      <c r="M46" s="48"/>
      <c r="N46" s="48"/>
      <c r="O46" s="48"/>
      <c r="P46" s="48"/>
      <c r="Q46" s="48"/>
      <c r="R46" s="48"/>
      <c r="S46" s="48"/>
      <c r="T46" s="48"/>
      <c r="U46" s="48"/>
      <c r="V46" s="48"/>
    </row>
    <row r="47" spans="1:22" ht="69" x14ac:dyDescent="0.3">
      <c r="A47" s="13" t="s">
        <v>33</v>
      </c>
      <c r="B47" s="13">
        <v>46</v>
      </c>
      <c r="C47" s="12" t="s">
        <v>34</v>
      </c>
      <c r="D47" s="12" t="s">
        <v>34</v>
      </c>
      <c r="E47" s="38" t="s">
        <v>101</v>
      </c>
      <c r="F47" s="38" t="s">
        <v>36</v>
      </c>
      <c r="G47" s="28" t="s">
        <v>37</v>
      </c>
      <c r="H47" s="28"/>
      <c r="I47" s="28"/>
      <c r="J47" s="29" t="s">
        <v>1626</v>
      </c>
      <c r="K47" s="47"/>
      <c r="L47" s="48"/>
      <c r="M47" s="48"/>
      <c r="N47" s="48"/>
      <c r="O47" s="48"/>
      <c r="P47" s="48"/>
      <c r="Q47" s="48"/>
      <c r="R47" s="48"/>
      <c r="S47" s="48"/>
      <c r="T47" s="48"/>
      <c r="U47" s="48"/>
      <c r="V47" s="48"/>
    </row>
    <row r="48" spans="1:22" ht="34.5" x14ac:dyDescent="0.3">
      <c r="A48" s="13" t="s">
        <v>33</v>
      </c>
      <c r="B48" s="13">
        <v>47</v>
      </c>
      <c r="C48" s="12" t="s">
        <v>34</v>
      </c>
      <c r="D48" s="12" t="s">
        <v>34</v>
      </c>
      <c r="E48" s="38" t="s">
        <v>102</v>
      </c>
      <c r="F48" s="38" t="s">
        <v>36</v>
      </c>
      <c r="G48" s="28" t="s">
        <v>37</v>
      </c>
      <c r="H48" s="28"/>
      <c r="I48" s="28"/>
      <c r="J48" s="29" t="s">
        <v>1468</v>
      </c>
      <c r="K48" s="47"/>
      <c r="L48" s="48"/>
      <c r="M48" s="48"/>
      <c r="N48" s="48"/>
      <c r="O48" s="48"/>
      <c r="P48" s="48"/>
      <c r="Q48" s="48"/>
      <c r="R48" s="48"/>
      <c r="S48" s="48"/>
      <c r="T48" s="48"/>
      <c r="U48" s="48"/>
      <c r="V48" s="48"/>
    </row>
    <row r="49" spans="1:22" ht="34.5" x14ac:dyDescent="0.3">
      <c r="A49" s="13" t="s">
        <v>33</v>
      </c>
      <c r="B49" s="13">
        <v>48</v>
      </c>
      <c r="C49" s="12" t="s">
        <v>34</v>
      </c>
      <c r="D49" s="12" t="s">
        <v>34</v>
      </c>
      <c r="E49" s="38" t="s">
        <v>103</v>
      </c>
      <c r="F49" s="38" t="s">
        <v>36</v>
      </c>
      <c r="G49" s="28" t="s">
        <v>37</v>
      </c>
      <c r="H49" s="28"/>
      <c r="I49" s="28"/>
      <c r="J49" s="29" t="s">
        <v>1469</v>
      </c>
      <c r="K49" s="47"/>
      <c r="L49" s="48"/>
      <c r="M49" s="48"/>
      <c r="N49" s="48"/>
      <c r="O49" s="48"/>
      <c r="P49" s="48"/>
      <c r="Q49" s="48"/>
      <c r="R49" s="48"/>
      <c r="S49" s="48"/>
      <c r="T49" s="48"/>
      <c r="U49" s="48"/>
      <c r="V49" s="48"/>
    </row>
    <row r="50" spans="1:22" ht="23" x14ac:dyDescent="0.3">
      <c r="A50" s="13" t="s">
        <v>33</v>
      </c>
      <c r="B50" s="13">
        <v>49</v>
      </c>
      <c r="C50" s="12" t="s">
        <v>104</v>
      </c>
      <c r="D50" s="12" t="s">
        <v>104</v>
      </c>
      <c r="E50" s="38" t="s">
        <v>105</v>
      </c>
      <c r="F50" s="38" t="s">
        <v>36</v>
      </c>
      <c r="G50" s="28" t="s">
        <v>37</v>
      </c>
      <c r="H50" s="28"/>
      <c r="I50" s="28"/>
      <c r="J50" s="29" t="s">
        <v>106</v>
      </c>
      <c r="K50" s="47"/>
      <c r="L50" s="48"/>
      <c r="M50" s="48"/>
      <c r="N50" s="48"/>
      <c r="O50" s="48"/>
      <c r="P50" s="48"/>
      <c r="Q50" s="48"/>
      <c r="R50" s="48"/>
      <c r="S50" s="48"/>
      <c r="T50" s="48"/>
      <c r="U50" s="48"/>
      <c r="V50" s="48"/>
    </row>
    <row r="51" spans="1:22" ht="24" x14ac:dyDescent="0.3">
      <c r="A51" s="13" t="s">
        <v>33</v>
      </c>
      <c r="B51" s="13">
        <v>50</v>
      </c>
      <c r="C51" s="12" t="s">
        <v>104</v>
      </c>
      <c r="D51" s="12" t="s">
        <v>104</v>
      </c>
      <c r="E51" s="38" t="s">
        <v>107</v>
      </c>
      <c r="F51" s="38" t="s">
        <v>36</v>
      </c>
      <c r="G51" s="28" t="s">
        <v>37</v>
      </c>
      <c r="H51" s="28"/>
      <c r="I51" s="28"/>
      <c r="J51" s="29" t="s">
        <v>1470</v>
      </c>
      <c r="K51" s="47"/>
      <c r="L51" s="48"/>
      <c r="M51" s="48"/>
      <c r="N51" s="48"/>
      <c r="O51" s="48"/>
      <c r="P51" s="48"/>
      <c r="Q51" s="48"/>
      <c r="R51" s="48"/>
      <c r="S51" s="48"/>
      <c r="T51" s="48"/>
      <c r="U51" s="48"/>
      <c r="V51" s="48"/>
    </row>
    <row r="52" spans="1:22" ht="36" x14ac:dyDescent="0.3">
      <c r="A52" s="13" t="s">
        <v>33</v>
      </c>
      <c r="B52" s="13">
        <v>51</v>
      </c>
      <c r="C52" s="12" t="s">
        <v>104</v>
      </c>
      <c r="D52" s="12" t="s">
        <v>104</v>
      </c>
      <c r="E52" s="38" t="s">
        <v>108</v>
      </c>
      <c r="F52" s="38" t="s">
        <v>36</v>
      </c>
      <c r="G52" s="28" t="s">
        <v>37</v>
      </c>
      <c r="H52" s="28"/>
      <c r="I52" s="28"/>
      <c r="J52" s="29" t="s">
        <v>1470</v>
      </c>
      <c r="K52" s="47"/>
      <c r="L52" s="48"/>
      <c r="M52" s="48"/>
      <c r="N52" s="48"/>
      <c r="O52" s="48"/>
      <c r="P52" s="48"/>
      <c r="Q52" s="48"/>
      <c r="R52" s="48"/>
      <c r="S52" s="48"/>
      <c r="T52" s="48"/>
      <c r="U52" s="48"/>
      <c r="V52" s="48"/>
    </row>
    <row r="53" spans="1:22" ht="46" x14ac:dyDescent="0.3">
      <c r="A53" s="13" t="s">
        <v>33</v>
      </c>
      <c r="B53" s="13">
        <v>52</v>
      </c>
      <c r="C53" s="12" t="s">
        <v>104</v>
      </c>
      <c r="D53" s="12" t="s">
        <v>104</v>
      </c>
      <c r="E53" s="38" t="s">
        <v>109</v>
      </c>
      <c r="F53" s="38" t="s">
        <v>36</v>
      </c>
      <c r="G53" s="28" t="s">
        <v>37</v>
      </c>
      <c r="H53" s="28"/>
      <c r="I53" s="28"/>
      <c r="J53" s="29" t="s">
        <v>110</v>
      </c>
      <c r="K53" s="47"/>
      <c r="L53" s="48"/>
      <c r="M53" s="48"/>
      <c r="N53" s="48"/>
      <c r="O53" s="48"/>
      <c r="P53" s="48"/>
      <c r="Q53" s="48"/>
      <c r="R53" s="48"/>
      <c r="S53" s="48"/>
      <c r="T53" s="48"/>
      <c r="U53" s="48"/>
      <c r="V53" s="48"/>
    </row>
    <row r="54" spans="1:22" ht="57.5" x14ac:dyDescent="0.3">
      <c r="A54" s="13" t="s">
        <v>33</v>
      </c>
      <c r="B54" s="13">
        <v>53</v>
      </c>
      <c r="C54" s="12" t="s">
        <v>104</v>
      </c>
      <c r="D54" s="12" t="s">
        <v>104</v>
      </c>
      <c r="E54" s="38" t="s">
        <v>111</v>
      </c>
      <c r="F54" s="38" t="s">
        <v>36</v>
      </c>
      <c r="G54" s="28" t="s">
        <v>37</v>
      </c>
      <c r="H54" s="28"/>
      <c r="I54" s="28"/>
      <c r="J54" s="29" t="s">
        <v>1558</v>
      </c>
      <c r="K54" s="47"/>
      <c r="L54" s="48"/>
      <c r="M54" s="48"/>
      <c r="N54" s="48"/>
      <c r="O54" s="48"/>
      <c r="P54" s="48"/>
      <c r="Q54" s="48"/>
      <c r="R54" s="48"/>
      <c r="S54" s="48"/>
      <c r="T54" s="48"/>
      <c r="U54" s="48"/>
      <c r="V54" s="48"/>
    </row>
    <row r="55" spans="1:22" ht="24" x14ac:dyDescent="0.3">
      <c r="A55" s="13" t="s">
        <v>33</v>
      </c>
      <c r="B55" s="13">
        <v>54</v>
      </c>
      <c r="C55" s="12" t="s">
        <v>104</v>
      </c>
      <c r="D55" s="12" t="s">
        <v>104</v>
      </c>
      <c r="E55" s="38" t="s">
        <v>112</v>
      </c>
      <c r="F55" s="38" t="s">
        <v>36</v>
      </c>
      <c r="G55" s="28" t="s">
        <v>37</v>
      </c>
      <c r="H55" s="28"/>
      <c r="I55" s="28"/>
      <c r="J55" s="29" t="s">
        <v>113</v>
      </c>
      <c r="K55" s="47"/>
      <c r="L55" s="48"/>
      <c r="M55" s="48"/>
      <c r="N55" s="48"/>
      <c r="O55" s="48"/>
      <c r="P55" s="48"/>
      <c r="Q55" s="48"/>
      <c r="R55" s="48"/>
      <c r="S55" s="48"/>
      <c r="T55" s="48"/>
      <c r="U55" s="48"/>
      <c r="V55" s="48"/>
    </row>
    <row r="56" spans="1:22" ht="24" x14ac:dyDescent="0.3">
      <c r="A56" s="13" t="s">
        <v>33</v>
      </c>
      <c r="B56" s="13">
        <v>55</v>
      </c>
      <c r="C56" s="11" t="s">
        <v>114</v>
      </c>
      <c r="D56" s="11" t="s">
        <v>114</v>
      </c>
      <c r="E56" s="38" t="s">
        <v>115</v>
      </c>
      <c r="F56" s="38" t="s">
        <v>36</v>
      </c>
      <c r="G56" s="28" t="s">
        <v>37</v>
      </c>
      <c r="H56" s="28"/>
      <c r="I56" s="28"/>
      <c r="J56" s="29" t="s">
        <v>116</v>
      </c>
      <c r="K56" s="47"/>
      <c r="L56" s="48"/>
      <c r="M56" s="48"/>
      <c r="N56" s="48"/>
      <c r="O56" s="48"/>
      <c r="P56" s="48"/>
      <c r="Q56" s="48"/>
      <c r="R56" s="48"/>
      <c r="S56" s="48"/>
      <c r="T56" s="48"/>
      <c r="U56" s="48"/>
      <c r="V56" s="48"/>
    </row>
    <row r="57" spans="1:22" ht="69" x14ac:dyDescent="0.3">
      <c r="A57" s="13" t="s">
        <v>33</v>
      </c>
      <c r="B57" s="13">
        <v>56</v>
      </c>
      <c r="C57" s="11" t="s">
        <v>114</v>
      </c>
      <c r="D57" s="11" t="s">
        <v>114</v>
      </c>
      <c r="E57" s="38" t="s">
        <v>117</v>
      </c>
      <c r="F57" s="38" t="s">
        <v>36</v>
      </c>
      <c r="G57" s="28" t="s">
        <v>37</v>
      </c>
      <c r="H57" s="28"/>
      <c r="I57" s="28"/>
      <c r="J57" s="29" t="s">
        <v>118</v>
      </c>
      <c r="K57" s="47"/>
      <c r="L57" s="48"/>
      <c r="M57" s="48"/>
      <c r="N57" s="48"/>
      <c r="O57" s="48"/>
      <c r="P57" s="48"/>
      <c r="Q57" s="48"/>
      <c r="R57" s="48"/>
      <c r="S57" s="48"/>
      <c r="T57" s="48"/>
      <c r="U57" s="48"/>
      <c r="V57" s="48"/>
    </row>
    <row r="58" spans="1:22" ht="48" x14ac:dyDescent="0.3">
      <c r="A58" s="13" t="s">
        <v>33</v>
      </c>
      <c r="B58" s="13">
        <v>57</v>
      </c>
      <c r="C58" s="11" t="s">
        <v>114</v>
      </c>
      <c r="D58" s="11" t="s">
        <v>114</v>
      </c>
      <c r="E58" s="38" t="s">
        <v>119</v>
      </c>
      <c r="F58" s="38" t="s">
        <v>36</v>
      </c>
      <c r="G58" s="28" t="s">
        <v>37</v>
      </c>
      <c r="H58" s="28"/>
      <c r="I58" s="28"/>
      <c r="J58" s="29" t="s">
        <v>120</v>
      </c>
      <c r="K58" s="47"/>
      <c r="L58" s="48"/>
      <c r="M58" s="48"/>
      <c r="N58" s="48"/>
      <c r="O58" s="48"/>
      <c r="P58" s="48"/>
      <c r="Q58" s="48"/>
      <c r="R58" s="48"/>
      <c r="S58" s="48"/>
      <c r="T58" s="48"/>
      <c r="U58" s="48"/>
      <c r="V58" s="48"/>
    </row>
    <row r="59" spans="1:22" ht="46" x14ac:dyDescent="0.3">
      <c r="A59" s="13" t="s">
        <v>33</v>
      </c>
      <c r="B59" s="13">
        <v>58</v>
      </c>
      <c r="C59" s="11" t="s">
        <v>114</v>
      </c>
      <c r="D59" s="11" t="s">
        <v>114</v>
      </c>
      <c r="E59" s="51" t="s">
        <v>121</v>
      </c>
      <c r="F59" s="38" t="s">
        <v>36</v>
      </c>
      <c r="G59" s="28" t="s">
        <v>37</v>
      </c>
      <c r="H59" s="28"/>
      <c r="I59" s="28"/>
      <c r="J59" s="29" t="s">
        <v>122</v>
      </c>
      <c r="K59" s="47"/>
      <c r="L59" s="48"/>
      <c r="M59" s="48"/>
      <c r="N59" s="48"/>
      <c r="O59" s="48"/>
      <c r="P59" s="48"/>
      <c r="Q59" s="48"/>
      <c r="R59" s="48"/>
      <c r="S59" s="48"/>
      <c r="T59" s="48"/>
      <c r="U59" s="48"/>
      <c r="V59" s="48"/>
    </row>
    <row r="60" spans="1:22" ht="36" x14ac:dyDescent="0.3">
      <c r="A60" s="13" t="s">
        <v>33</v>
      </c>
      <c r="B60" s="13">
        <v>59</v>
      </c>
      <c r="C60" s="14" t="s">
        <v>114</v>
      </c>
      <c r="D60" s="14" t="s">
        <v>114</v>
      </c>
      <c r="E60" s="66" t="s">
        <v>123</v>
      </c>
      <c r="F60" s="38" t="s">
        <v>36</v>
      </c>
      <c r="G60" s="28" t="s">
        <v>37</v>
      </c>
      <c r="H60" s="28"/>
      <c r="I60" s="28"/>
      <c r="J60" s="29" t="s">
        <v>124</v>
      </c>
      <c r="K60" s="47"/>
      <c r="L60" s="48"/>
      <c r="M60" s="48"/>
      <c r="N60" s="48"/>
      <c r="O60" s="48"/>
      <c r="P60" s="48"/>
      <c r="Q60" s="48"/>
      <c r="R60" s="48"/>
      <c r="S60" s="48"/>
      <c r="T60" s="48"/>
      <c r="U60" s="48"/>
      <c r="V60" s="48"/>
    </row>
    <row r="61" spans="1:22" ht="69" x14ac:dyDescent="0.3">
      <c r="A61" s="13" t="s">
        <v>33</v>
      </c>
      <c r="B61" s="13">
        <v>60</v>
      </c>
      <c r="C61" s="12" t="s">
        <v>125</v>
      </c>
      <c r="D61" s="12" t="s">
        <v>125</v>
      </c>
      <c r="E61" s="51" t="s">
        <v>126</v>
      </c>
      <c r="F61" s="38" t="s">
        <v>36</v>
      </c>
      <c r="G61" s="28" t="s">
        <v>37</v>
      </c>
      <c r="H61" s="28"/>
      <c r="I61" s="28"/>
      <c r="J61" s="29" t="s">
        <v>1559</v>
      </c>
      <c r="K61" s="47"/>
      <c r="L61" s="48"/>
      <c r="M61" s="48"/>
      <c r="N61" s="48"/>
      <c r="O61" s="48"/>
      <c r="P61" s="48"/>
      <c r="Q61" s="48"/>
      <c r="R61" s="48"/>
      <c r="S61" s="48"/>
      <c r="T61" s="48"/>
      <c r="U61" s="48"/>
      <c r="V61" s="48"/>
    </row>
    <row r="62" spans="1:22" ht="24" x14ac:dyDescent="0.3">
      <c r="A62" s="13" t="s">
        <v>33</v>
      </c>
      <c r="B62" s="13">
        <v>61</v>
      </c>
      <c r="C62" s="12" t="s">
        <v>125</v>
      </c>
      <c r="D62" s="12" t="s">
        <v>125</v>
      </c>
      <c r="E62" s="38" t="s">
        <v>127</v>
      </c>
      <c r="F62" s="38" t="s">
        <v>36</v>
      </c>
      <c r="G62" s="28" t="s">
        <v>37</v>
      </c>
      <c r="H62" s="28"/>
      <c r="I62" s="28"/>
      <c r="J62" s="29" t="s">
        <v>1540</v>
      </c>
      <c r="K62" s="47"/>
      <c r="L62" s="48"/>
      <c r="M62" s="48"/>
      <c r="N62" s="48"/>
      <c r="O62" s="48"/>
      <c r="P62" s="48"/>
      <c r="Q62" s="48"/>
      <c r="R62" s="48"/>
      <c r="S62" s="48"/>
      <c r="T62" s="48"/>
      <c r="U62" s="48"/>
      <c r="V62" s="48"/>
    </row>
    <row r="63" spans="1:22" ht="46" x14ac:dyDescent="0.3">
      <c r="A63" s="13" t="s">
        <v>33</v>
      </c>
      <c r="B63" s="13">
        <v>62</v>
      </c>
      <c r="C63" s="12" t="s">
        <v>125</v>
      </c>
      <c r="D63" s="12" t="s">
        <v>125</v>
      </c>
      <c r="E63" s="38" t="s">
        <v>128</v>
      </c>
      <c r="F63" s="38" t="s">
        <v>36</v>
      </c>
      <c r="G63" s="28" t="s">
        <v>37</v>
      </c>
      <c r="H63" s="28"/>
      <c r="I63" s="28"/>
      <c r="J63" s="29" t="s">
        <v>1560</v>
      </c>
      <c r="K63" s="47"/>
      <c r="L63" s="48"/>
      <c r="M63" s="48"/>
      <c r="N63" s="48"/>
      <c r="O63" s="48"/>
      <c r="P63" s="48"/>
      <c r="Q63" s="48"/>
      <c r="R63" s="48"/>
      <c r="S63" s="48"/>
      <c r="T63" s="48"/>
      <c r="U63" s="48"/>
      <c r="V63" s="48"/>
    </row>
    <row r="64" spans="1:22" ht="34.5" x14ac:dyDescent="0.3">
      <c r="A64" s="13" t="s">
        <v>33</v>
      </c>
      <c r="B64" s="13">
        <v>63</v>
      </c>
      <c r="C64" s="12" t="s">
        <v>125</v>
      </c>
      <c r="D64" s="12" t="s">
        <v>125</v>
      </c>
      <c r="E64" s="38" t="s">
        <v>129</v>
      </c>
      <c r="F64" s="38" t="s">
        <v>36</v>
      </c>
      <c r="G64" s="28" t="s">
        <v>37</v>
      </c>
      <c r="H64" s="28"/>
      <c r="I64" s="28"/>
      <c r="J64" s="29" t="s">
        <v>130</v>
      </c>
      <c r="K64" s="47"/>
      <c r="L64" s="48"/>
      <c r="M64" s="48"/>
      <c r="N64" s="48"/>
      <c r="O64" s="48"/>
      <c r="P64" s="48"/>
      <c r="Q64" s="48"/>
      <c r="R64" s="48"/>
      <c r="S64" s="48"/>
      <c r="T64" s="48"/>
      <c r="U64" s="48"/>
      <c r="V64" s="48"/>
    </row>
    <row r="65" spans="1:11" ht="57.5" x14ac:dyDescent="0.3">
      <c r="A65" s="13" t="s">
        <v>33</v>
      </c>
      <c r="B65" s="13">
        <v>64</v>
      </c>
      <c r="C65" s="12" t="s">
        <v>125</v>
      </c>
      <c r="D65" s="12" t="s">
        <v>125</v>
      </c>
      <c r="E65" s="38" t="s">
        <v>131</v>
      </c>
      <c r="F65" s="38" t="s">
        <v>36</v>
      </c>
      <c r="G65" s="28" t="s">
        <v>52</v>
      </c>
      <c r="H65" s="28"/>
      <c r="I65" s="28"/>
      <c r="J65" s="29" t="s">
        <v>1561</v>
      </c>
      <c r="K65" s="49"/>
    </row>
    <row r="66" spans="1:11" ht="34.5" x14ac:dyDescent="0.3">
      <c r="A66" s="13" t="s">
        <v>33</v>
      </c>
      <c r="B66" s="13">
        <v>65</v>
      </c>
      <c r="C66" s="12" t="s">
        <v>125</v>
      </c>
      <c r="D66" s="12" t="s">
        <v>125</v>
      </c>
      <c r="E66" s="38" t="s">
        <v>132</v>
      </c>
      <c r="F66" s="38" t="s">
        <v>36</v>
      </c>
      <c r="G66" s="28" t="s">
        <v>37</v>
      </c>
      <c r="H66" s="28"/>
      <c r="I66" s="28"/>
      <c r="J66" s="29" t="s">
        <v>1471</v>
      </c>
      <c r="K66" s="49"/>
    </row>
    <row r="67" spans="1:11" ht="34.5" x14ac:dyDescent="0.3">
      <c r="A67" s="13" t="s">
        <v>33</v>
      </c>
      <c r="B67" s="13">
        <v>66</v>
      </c>
      <c r="C67" s="12" t="s">
        <v>125</v>
      </c>
      <c r="D67" s="12" t="s">
        <v>125</v>
      </c>
      <c r="E67" s="38" t="s">
        <v>133</v>
      </c>
      <c r="F67" s="38" t="s">
        <v>36</v>
      </c>
      <c r="G67" s="28" t="s">
        <v>37</v>
      </c>
      <c r="H67" s="28"/>
      <c r="I67" s="28"/>
      <c r="J67" s="29" t="s">
        <v>1562</v>
      </c>
      <c r="K67" s="49"/>
    </row>
    <row r="68" spans="1:11" ht="36" x14ac:dyDescent="0.3">
      <c r="A68" s="13" t="s">
        <v>33</v>
      </c>
      <c r="B68" s="13">
        <v>67</v>
      </c>
      <c r="C68" s="11" t="s">
        <v>134</v>
      </c>
      <c r="D68" s="11" t="s">
        <v>134</v>
      </c>
      <c r="E68" s="41" t="s">
        <v>135</v>
      </c>
      <c r="F68" s="38" t="s">
        <v>36</v>
      </c>
      <c r="G68" s="28" t="s">
        <v>37</v>
      </c>
      <c r="H68" s="28"/>
      <c r="I68" s="28"/>
      <c r="J68" s="29" t="s">
        <v>136</v>
      </c>
      <c r="K68" s="49"/>
    </row>
    <row r="69" spans="1:11" ht="24" x14ac:dyDescent="0.3">
      <c r="A69" s="13" t="s">
        <v>33</v>
      </c>
      <c r="B69" s="13">
        <v>68</v>
      </c>
      <c r="C69" s="11" t="s">
        <v>134</v>
      </c>
      <c r="D69" s="11" t="s">
        <v>134</v>
      </c>
      <c r="E69" s="38" t="s">
        <v>137</v>
      </c>
      <c r="F69" s="38" t="s">
        <v>36</v>
      </c>
      <c r="G69" s="28" t="s">
        <v>37</v>
      </c>
      <c r="H69" s="28"/>
      <c r="I69" s="28"/>
      <c r="J69" s="29" t="s">
        <v>1472</v>
      </c>
      <c r="K69" s="49"/>
    </row>
    <row r="70" spans="1:11" ht="24" x14ac:dyDescent="0.3">
      <c r="A70" s="13" t="s">
        <v>33</v>
      </c>
      <c r="B70" s="13">
        <v>69</v>
      </c>
      <c r="C70" s="11" t="s">
        <v>134</v>
      </c>
      <c r="D70" s="11" t="s">
        <v>134</v>
      </c>
      <c r="E70" s="38" t="s">
        <v>138</v>
      </c>
      <c r="F70" s="38" t="s">
        <v>36</v>
      </c>
      <c r="G70" s="28" t="s">
        <v>37</v>
      </c>
      <c r="H70" s="28"/>
      <c r="I70" s="28"/>
      <c r="J70" s="29" t="s">
        <v>1627</v>
      </c>
      <c r="K70" s="49"/>
    </row>
    <row r="71" spans="1:11" ht="57.5" x14ac:dyDescent="0.3">
      <c r="A71" s="13" t="s">
        <v>33</v>
      </c>
      <c r="B71" s="13">
        <v>70</v>
      </c>
      <c r="C71" s="11" t="s">
        <v>134</v>
      </c>
      <c r="D71" s="11" t="s">
        <v>134</v>
      </c>
      <c r="E71" s="38" t="s">
        <v>139</v>
      </c>
      <c r="F71" s="38" t="s">
        <v>36</v>
      </c>
      <c r="G71" s="28" t="s">
        <v>37</v>
      </c>
      <c r="H71" s="28"/>
      <c r="I71" s="28"/>
      <c r="J71" s="29" t="s">
        <v>140</v>
      </c>
      <c r="K71" s="49"/>
    </row>
    <row r="72" spans="1:11" ht="115" x14ac:dyDescent="0.3">
      <c r="A72" s="13" t="s">
        <v>33</v>
      </c>
      <c r="B72" s="13">
        <v>71</v>
      </c>
      <c r="C72" s="11" t="s">
        <v>134</v>
      </c>
      <c r="D72" s="11" t="s">
        <v>134</v>
      </c>
      <c r="E72" s="38" t="s">
        <v>141</v>
      </c>
      <c r="F72" s="38" t="s">
        <v>36</v>
      </c>
      <c r="G72" s="28" t="s">
        <v>37</v>
      </c>
      <c r="H72" s="28"/>
      <c r="I72" s="28"/>
      <c r="J72" s="29" t="s">
        <v>1473</v>
      </c>
      <c r="K72" s="49"/>
    </row>
    <row r="73" spans="1:11" ht="46" x14ac:dyDescent="0.3">
      <c r="A73" s="13" t="s">
        <v>33</v>
      </c>
      <c r="B73" s="13">
        <v>72</v>
      </c>
      <c r="C73" s="11" t="s">
        <v>134</v>
      </c>
      <c r="D73" s="11" t="s">
        <v>134</v>
      </c>
      <c r="E73" s="51" t="s">
        <v>142</v>
      </c>
      <c r="F73" s="38" t="s">
        <v>36</v>
      </c>
      <c r="G73" s="28" t="s">
        <v>37</v>
      </c>
      <c r="H73" s="28"/>
      <c r="I73" s="28"/>
      <c r="J73" s="29" t="s">
        <v>1636</v>
      </c>
      <c r="K73" s="49"/>
    </row>
    <row r="74" spans="1:11" ht="69" x14ac:dyDescent="0.3">
      <c r="A74" s="13" t="s">
        <v>33</v>
      </c>
      <c r="B74" s="13">
        <v>73</v>
      </c>
      <c r="C74" s="11" t="s">
        <v>134</v>
      </c>
      <c r="D74" s="11" t="s">
        <v>134</v>
      </c>
      <c r="E74" s="51" t="s">
        <v>143</v>
      </c>
      <c r="F74" s="38" t="s">
        <v>36</v>
      </c>
      <c r="G74" s="28" t="s">
        <v>37</v>
      </c>
      <c r="H74" s="28"/>
      <c r="I74" s="28"/>
      <c r="J74" s="29" t="s">
        <v>1474</v>
      </c>
      <c r="K74" s="49"/>
    </row>
    <row r="75" spans="1:11" ht="69" x14ac:dyDescent="0.3">
      <c r="A75" s="13" t="s">
        <v>33</v>
      </c>
      <c r="B75" s="13">
        <v>74</v>
      </c>
      <c r="C75" s="11" t="s">
        <v>134</v>
      </c>
      <c r="D75" s="11" t="s">
        <v>134</v>
      </c>
      <c r="E75" s="51" t="s">
        <v>144</v>
      </c>
      <c r="F75" s="38" t="s">
        <v>36</v>
      </c>
      <c r="G75" s="28" t="s">
        <v>37</v>
      </c>
      <c r="H75" s="28"/>
      <c r="I75" s="28"/>
      <c r="J75" s="29" t="s">
        <v>1475</v>
      </c>
      <c r="K75" s="49"/>
    </row>
    <row r="76" spans="1:11" ht="24" x14ac:dyDescent="0.3">
      <c r="A76" s="13" t="s">
        <v>33</v>
      </c>
      <c r="B76" s="13">
        <v>75</v>
      </c>
      <c r="C76" s="11" t="s">
        <v>134</v>
      </c>
      <c r="D76" s="11" t="s">
        <v>134</v>
      </c>
      <c r="E76" s="51" t="s">
        <v>145</v>
      </c>
      <c r="F76" s="38" t="s">
        <v>36</v>
      </c>
      <c r="G76" s="28" t="s">
        <v>37</v>
      </c>
      <c r="H76" s="28"/>
      <c r="I76" s="28"/>
      <c r="J76" s="29" t="s">
        <v>146</v>
      </c>
      <c r="K76" s="49"/>
    </row>
    <row r="77" spans="1:11" ht="57.5" x14ac:dyDescent="0.3">
      <c r="A77" s="13" t="s">
        <v>33</v>
      </c>
      <c r="B77" s="13">
        <v>76</v>
      </c>
      <c r="C77" s="11" t="s">
        <v>134</v>
      </c>
      <c r="D77" s="11" t="s">
        <v>134</v>
      </c>
      <c r="E77" s="51" t="s">
        <v>147</v>
      </c>
      <c r="F77" s="38" t="s">
        <v>36</v>
      </c>
      <c r="G77" s="28" t="s">
        <v>37</v>
      </c>
      <c r="H77" s="28"/>
      <c r="I77" s="28"/>
      <c r="J77" s="29" t="s">
        <v>1476</v>
      </c>
      <c r="K77" s="49"/>
    </row>
    <row r="78" spans="1:11" ht="36" x14ac:dyDescent="0.3">
      <c r="A78" s="13" t="s">
        <v>33</v>
      </c>
      <c r="B78" s="13">
        <v>77</v>
      </c>
      <c r="C78" s="11" t="s">
        <v>134</v>
      </c>
      <c r="D78" s="11" t="s">
        <v>134</v>
      </c>
      <c r="E78" s="51" t="s">
        <v>148</v>
      </c>
      <c r="F78" s="38" t="s">
        <v>36</v>
      </c>
      <c r="G78" s="28" t="s">
        <v>37</v>
      </c>
      <c r="H78" s="28"/>
      <c r="I78" s="28"/>
      <c r="J78" s="29" t="s">
        <v>149</v>
      </c>
      <c r="K78" s="49"/>
    </row>
    <row r="79" spans="1:11" ht="80.5" x14ac:dyDescent="0.3">
      <c r="A79" s="13" t="s">
        <v>33</v>
      </c>
      <c r="B79" s="13">
        <v>78</v>
      </c>
      <c r="C79" s="11" t="s">
        <v>134</v>
      </c>
      <c r="D79" s="11" t="s">
        <v>134</v>
      </c>
      <c r="E79" s="51" t="s">
        <v>150</v>
      </c>
      <c r="F79" s="38" t="s">
        <v>36</v>
      </c>
      <c r="G79" s="28" t="s">
        <v>37</v>
      </c>
      <c r="H79" s="28"/>
      <c r="I79" s="28"/>
      <c r="J79" s="29" t="s">
        <v>1477</v>
      </c>
      <c r="K79" s="49"/>
    </row>
    <row r="80" spans="1:11" ht="69" x14ac:dyDescent="0.3">
      <c r="A80" s="13" t="s">
        <v>33</v>
      </c>
      <c r="B80" s="13">
        <v>79</v>
      </c>
      <c r="C80" s="11" t="s">
        <v>134</v>
      </c>
      <c r="D80" s="11" t="s">
        <v>134</v>
      </c>
      <c r="E80" s="51" t="s">
        <v>152</v>
      </c>
      <c r="F80" s="38" t="s">
        <v>36</v>
      </c>
      <c r="G80" s="28" t="s">
        <v>37</v>
      </c>
      <c r="H80" s="28"/>
      <c r="I80" s="28"/>
      <c r="J80" s="29" t="s">
        <v>153</v>
      </c>
      <c r="K80" s="49"/>
    </row>
    <row r="81" spans="1:11" ht="69" x14ac:dyDescent="0.3">
      <c r="A81" s="13" t="s">
        <v>33</v>
      </c>
      <c r="B81" s="13">
        <v>80</v>
      </c>
      <c r="C81" s="11" t="s">
        <v>134</v>
      </c>
      <c r="D81" s="11" t="s">
        <v>134</v>
      </c>
      <c r="E81" s="51" t="s">
        <v>154</v>
      </c>
      <c r="F81" s="38" t="s">
        <v>36</v>
      </c>
      <c r="G81" s="28" t="s">
        <v>37</v>
      </c>
      <c r="H81" s="28"/>
      <c r="I81" s="28"/>
      <c r="J81" s="29" t="s">
        <v>1478</v>
      </c>
      <c r="K81" s="49"/>
    </row>
    <row r="82" spans="1:11" ht="34.5" x14ac:dyDescent="0.3">
      <c r="A82" s="13" t="s">
        <v>33</v>
      </c>
      <c r="B82" s="13">
        <v>81</v>
      </c>
      <c r="C82" s="11" t="s">
        <v>134</v>
      </c>
      <c r="D82" s="11" t="s">
        <v>134</v>
      </c>
      <c r="E82" s="51" t="s">
        <v>155</v>
      </c>
      <c r="F82" s="38" t="s">
        <v>36</v>
      </c>
      <c r="G82" s="28" t="s">
        <v>37</v>
      </c>
      <c r="H82" s="28"/>
      <c r="I82" s="28"/>
      <c r="J82" s="29" t="s">
        <v>1563</v>
      </c>
      <c r="K82" s="49"/>
    </row>
    <row r="83" spans="1:11" ht="24" x14ac:dyDescent="0.3">
      <c r="A83" s="13" t="s">
        <v>33</v>
      </c>
      <c r="B83" s="13">
        <v>82</v>
      </c>
      <c r="C83" s="11" t="s">
        <v>134</v>
      </c>
      <c r="D83" s="11" t="s">
        <v>134</v>
      </c>
      <c r="E83" s="51" t="s">
        <v>156</v>
      </c>
      <c r="F83" s="38" t="s">
        <v>36</v>
      </c>
      <c r="G83" s="28" t="s">
        <v>37</v>
      </c>
      <c r="H83" s="28"/>
      <c r="I83" s="28"/>
      <c r="J83" s="29" t="s">
        <v>1479</v>
      </c>
      <c r="K83" s="49"/>
    </row>
    <row r="84" spans="1:11" ht="48" x14ac:dyDescent="0.3">
      <c r="A84" s="13" t="s">
        <v>33</v>
      </c>
      <c r="B84" s="13">
        <v>83</v>
      </c>
      <c r="C84" s="11" t="s">
        <v>134</v>
      </c>
      <c r="D84" s="11" t="s">
        <v>134</v>
      </c>
      <c r="E84" s="51" t="s">
        <v>157</v>
      </c>
      <c r="F84" s="38" t="s">
        <v>36</v>
      </c>
      <c r="G84" s="28" t="s">
        <v>37</v>
      </c>
      <c r="H84" s="28"/>
      <c r="I84" s="28"/>
      <c r="J84" s="29" t="s">
        <v>1564</v>
      </c>
      <c r="K84" s="49"/>
    </row>
    <row r="85" spans="1:11" ht="36" x14ac:dyDescent="0.3">
      <c r="A85" s="13" t="s">
        <v>33</v>
      </c>
      <c r="B85" s="13">
        <v>84</v>
      </c>
      <c r="C85" s="11" t="s">
        <v>134</v>
      </c>
      <c r="D85" s="11" t="s">
        <v>134</v>
      </c>
      <c r="E85" s="51" t="s">
        <v>158</v>
      </c>
      <c r="F85" s="38" t="s">
        <v>36</v>
      </c>
      <c r="G85" s="28" t="s">
        <v>37</v>
      </c>
      <c r="H85" s="28"/>
      <c r="I85" s="28"/>
      <c r="J85" s="29" t="s">
        <v>159</v>
      </c>
      <c r="K85" s="49"/>
    </row>
    <row r="86" spans="1:11" ht="36" x14ac:dyDescent="0.3">
      <c r="A86" s="13" t="s">
        <v>33</v>
      </c>
      <c r="B86" s="13">
        <v>85</v>
      </c>
      <c r="C86" s="11" t="s">
        <v>134</v>
      </c>
      <c r="D86" s="11" t="s">
        <v>134</v>
      </c>
      <c r="E86" s="51" t="s">
        <v>160</v>
      </c>
      <c r="F86" s="38" t="s">
        <v>36</v>
      </c>
      <c r="G86" s="28" t="s">
        <v>37</v>
      </c>
      <c r="H86" s="28"/>
      <c r="I86" s="28"/>
      <c r="J86" s="29" t="s">
        <v>161</v>
      </c>
      <c r="K86" s="49"/>
    </row>
    <row r="87" spans="1:11" ht="24" x14ac:dyDescent="0.3">
      <c r="A87" s="13" t="s">
        <v>33</v>
      </c>
      <c r="B87" s="13">
        <v>86</v>
      </c>
      <c r="C87" s="11" t="s">
        <v>134</v>
      </c>
      <c r="D87" s="11" t="s">
        <v>134</v>
      </c>
      <c r="E87" s="51" t="s">
        <v>162</v>
      </c>
      <c r="F87" s="38" t="s">
        <v>36</v>
      </c>
      <c r="G87" s="28" t="s">
        <v>37</v>
      </c>
      <c r="H87" s="28"/>
      <c r="I87" s="28"/>
      <c r="J87" s="29" t="s">
        <v>163</v>
      </c>
      <c r="K87" s="49"/>
    </row>
    <row r="88" spans="1:11" ht="46" x14ac:dyDescent="0.3">
      <c r="A88" s="13" t="s">
        <v>33</v>
      </c>
      <c r="B88" s="13">
        <v>87</v>
      </c>
      <c r="C88" s="11" t="s">
        <v>134</v>
      </c>
      <c r="D88" s="11" t="s">
        <v>134</v>
      </c>
      <c r="E88" s="51" t="s">
        <v>164</v>
      </c>
      <c r="F88" s="38" t="s">
        <v>36</v>
      </c>
      <c r="G88" s="28" t="s">
        <v>37</v>
      </c>
      <c r="H88" s="28"/>
      <c r="I88" s="28"/>
      <c r="J88" s="29" t="s">
        <v>1565</v>
      </c>
      <c r="K88" s="49"/>
    </row>
    <row r="89" spans="1:11" ht="57.5" x14ac:dyDescent="0.3">
      <c r="A89" s="13" t="s">
        <v>33</v>
      </c>
      <c r="B89" s="13">
        <v>88</v>
      </c>
      <c r="C89" s="11" t="s">
        <v>134</v>
      </c>
      <c r="D89" s="11" t="s">
        <v>134</v>
      </c>
      <c r="E89" s="51" t="s">
        <v>165</v>
      </c>
      <c r="F89" s="38" t="s">
        <v>36</v>
      </c>
      <c r="G89" s="28" t="s">
        <v>37</v>
      </c>
      <c r="H89" s="28"/>
      <c r="I89" s="28"/>
      <c r="J89" s="29" t="s">
        <v>166</v>
      </c>
      <c r="K89" s="49"/>
    </row>
    <row r="90" spans="1:11" ht="36" x14ac:dyDescent="0.3">
      <c r="A90" s="13" t="s">
        <v>33</v>
      </c>
      <c r="B90" s="13">
        <v>89</v>
      </c>
      <c r="C90" s="11" t="s">
        <v>134</v>
      </c>
      <c r="D90" s="11" t="s">
        <v>134</v>
      </c>
      <c r="E90" s="51" t="s">
        <v>167</v>
      </c>
      <c r="F90" s="38" t="s">
        <v>36</v>
      </c>
      <c r="G90" s="28" t="s">
        <v>37</v>
      </c>
      <c r="H90" s="28"/>
      <c r="I90" s="28"/>
      <c r="J90" s="29" t="s">
        <v>168</v>
      </c>
      <c r="K90" s="49"/>
    </row>
    <row r="91" spans="1:11" ht="24" x14ac:dyDescent="0.3">
      <c r="A91" s="13" t="s">
        <v>33</v>
      </c>
      <c r="B91" s="13">
        <v>90</v>
      </c>
      <c r="C91" s="11" t="s">
        <v>134</v>
      </c>
      <c r="D91" s="11" t="s">
        <v>134</v>
      </c>
      <c r="E91" s="51" t="s">
        <v>169</v>
      </c>
      <c r="F91" s="38" t="s">
        <v>36</v>
      </c>
      <c r="G91" s="28" t="s">
        <v>37</v>
      </c>
      <c r="H91" s="28"/>
      <c r="I91" s="28"/>
      <c r="J91" s="29" t="s">
        <v>170</v>
      </c>
      <c r="K91" s="49"/>
    </row>
    <row r="92" spans="1:11" ht="36" x14ac:dyDescent="0.3">
      <c r="A92" s="13" t="s">
        <v>33</v>
      </c>
      <c r="B92" s="13">
        <v>91</v>
      </c>
      <c r="C92" s="11" t="s">
        <v>171</v>
      </c>
      <c r="D92" s="11" t="s">
        <v>171</v>
      </c>
      <c r="E92" s="51" t="s">
        <v>172</v>
      </c>
      <c r="F92" s="38" t="s">
        <v>36</v>
      </c>
      <c r="G92" s="28" t="s">
        <v>37</v>
      </c>
      <c r="H92" s="28"/>
      <c r="I92" s="28"/>
      <c r="J92" s="29" t="s">
        <v>173</v>
      </c>
      <c r="K92" s="49"/>
    </row>
    <row r="93" spans="1:11" ht="60" x14ac:dyDescent="0.3">
      <c r="A93" s="13" t="s">
        <v>33</v>
      </c>
      <c r="B93" s="13">
        <v>92</v>
      </c>
      <c r="C93" s="11" t="s">
        <v>171</v>
      </c>
      <c r="D93" s="11" t="s">
        <v>171</v>
      </c>
      <c r="E93" s="51" t="s">
        <v>174</v>
      </c>
      <c r="F93" s="38" t="s">
        <v>36</v>
      </c>
      <c r="G93" s="28" t="s">
        <v>37</v>
      </c>
      <c r="H93" s="28"/>
      <c r="I93" s="28"/>
      <c r="J93" s="29" t="s">
        <v>175</v>
      </c>
      <c r="K93" s="49"/>
    </row>
    <row r="94" spans="1:11" ht="23" x14ac:dyDescent="0.3">
      <c r="A94" s="13" t="s">
        <v>33</v>
      </c>
      <c r="B94" s="13">
        <v>93</v>
      </c>
      <c r="C94" s="11" t="s">
        <v>171</v>
      </c>
      <c r="D94" s="11" t="s">
        <v>171</v>
      </c>
      <c r="E94" s="51" t="s">
        <v>176</v>
      </c>
      <c r="F94" s="38" t="s">
        <v>36</v>
      </c>
      <c r="G94" s="28" t="s">
        <v>37</v>
      </c>
      <c r="H94" s="28"/>
      <c r="I94" s="28"/>
      <c r="J94" s="29" t="s">
        <v>177</v>
      </c>
      <c r="K94" s="49"/>
    </row>
    <row r="95" spans="1:11" ht="34.5" x14ac:dyDescent="0.3">
      <c r="A95" s="13" t="s">
        <v>33</v>
      </c>
      <c r="B95" s="13">
        <v>94</v>
      </c>
      <c r="C95" s="11" t="s">
        <v>171</v>
      </c>
      <c r="D95" s="11" t="s">
        <v>171</v>
      </c>
      <c r="E95" s="51" t="s">
        <v>178</v>
      </c>
      <c r="F95" s="38" t="s">
        <v>36</v>
      </c>
      <c r="G95" s="28" t="s">
        <v>37</v>
      </c>
      <c r="H95" s="28"/>
      <c r="I95" s="28"/>
      <c r="J95" s="29" t="s">
        <v>179</v>
      </c>
      <c r="K95" s="49"/>
    </row>
    <row r="96" spans="1:11" ht="36" x14ac:dyDescent="0.3">
      <c r="A96" s="13" t="s">
        <v>33</v>
      </c>
      <c r="B96" s="13">
        <v>95</v>
      </c>
      <c r="C96" s="11" t="s">
        <v>171</v>
      </c>
      <c r="D96" s="11" t="s">
        <v>171</v>
      </c>
      <c r="E96" s="51" t="s">
        <v>180</v>
      </c>
      <c r="F96" s="38" t="s">
        <v>36</v>
      </c>
      <c r="G96" s="28" t="s">
        <v>37</v>
      </c>
      <c r="H96" s="28"/>
      <c r="I96" s="28"/>
      <c r="J96" s="29" t="s">
        <v>181</v>
      </c>
      <c r="K96" s="49"/>
    </row>
    <row r="97" spans="1:11" ht="80.5" x14ac:dyDescent="0.3">
      <c r="A97" s="13" t="s">
        <v>33</v>
      </c>
      <c r="B97" s="13">
        <v>96</v>
      </c>
      <c r="C97" s="11" t="s">
        <v>171</v>
      </c>
      <c r="D97" s="11" t="s">
        <v>171</v>
      </c>
      <c r="E97" s="51" t="s">
        <v>182</v>
      </c>
      <c r="F97" s="38" t="s">
        <v>36</v>
      </c>
      <c r="G97" s="28" t="s">
        <v>37</v>
      </c>
      <c r="H97" s="28"/>
      <c r="I97" s="28"/>
      <c r="J97" s="29" t="s">
        <v>183</v>
      </c>
      <c r="K97" s="49"/>
    </row>
    <row r="98" spans="1:11" ht="34.5" x14ac:dyDescent="0.3">
      <c r="A98" s="13" t="s">
        <v>33</v>
      </c>
      <c r="B98" s="13">
        <v>97</v>
      </c>
      <c r="C98" s="11" t="s">
        <v>171</v>
      </c>
      <c r="D98" s="11" t="s">
        <v>171</v>
      </c>
      <c r="E98" s="51" t="s">
        <v>184</v>
      </c>
      <c r="F98" s="38" t="s">
        <v>36</v>
      </c>
      <c r="G98" s="28" t="s">
        <v>37</v>
      </c>
      <c r="H98" s="28"/>
      <c r="I98" s="28"/>
      <c r="J98" s="29" t="s">
        <v>1480</v>
      </c>
      <c r="K98" s="49"/>
    </row>
    <row r="99" spans="1:11" ht="57.5" x14ac:dyDescent="0.3">
      <c r="A99" s="13" t="s">
        <v>33</v>
      </c>
      <c r="B99" s="13">
        <v>98</v>
      </c>
      <c r="C99" s="11" t="s">
        <v>171</v>
      </c>
      <c r="D99" s="11" t="s">
        <v>171</v>
      </c>
      <c r="E99" s="51" t="s">
        <v>185</v>
      </c>
      <c r="F99" s="38" t="s">
        <v>36</v>
      </c>
      <c r="G99" s="28" t="s">
        <v>37</v>
      </c>
      <c r="H99" s="28"/>
      <c r="I99" s="28"/>
      <c r="J99" s="29" t="s">
        <v>1481</v>
      </c>
      <c r="K99" s="49"/>
    </row>
    <row r="100" spans="1:11" ht="57.5" x14ac:dyDescent="0.3">
      <c r="A100" s="13" t="s">
        <v>33</v>
      </c>
      <c r="B100" s="13">
        <v>99</v>
      </c>
      <c r="C100" s="11" t="s">
        <v>171</v>
      </c>
      <c r="D100" s="11" t="s">
        <v>171</v>
      </c>
      <c r="E100" s="51" t="s">
        <v>186</v>
      </c>
      <c r="F100" s="38" t="s">
        <v>36</v>
      </c>
      <c r="G100" s="28" t="s">
        <v>37</v>
      </c>
      <c r="H100" s="28"/>
      <c r="I100" s="28"/>
      <c r="J100" s="29" t="s">
        <v>1482</v>
      </c>
      <c r="K100" s="49"/>
    </row>
    <row r="101" spans="1:11" ht="36" x14ac:dyDescent="0.3">
      <c r="A101" s="13" t="s">
        <v>33</v>
      </c>
      <c r="B101" s="13">
        <v>100</v>
      </c>
      <c r="C101" s="11" t="s">
        <v>171</v>
      </c>
      <c r="D101" s="11" t="s">
        <v>171</v>
      </c>
      <c r="E101" s="51" t="s">
        <v>187</v>
      </c>
      <c r="F101" s="38" t="s">
        <v>36</v>
      </c>
      <c r="G101" s="28" t="s">
        <v>37</v>
      </c>
      <c r="H101" s="28"/>
      <c r="I101" s="28"/>
      <c r="J101" s="29" t="s">
        <v>188</v>
      </c>
      <c r="K101" s="49"/>
    </row>
    <row r="102" spans="1:11" ht="36" x14ac:dyDescent="0.3">
      <c r="A102" s="13" t="s">
        <v>33</v>
      </c>
      <c r="B102" s="13">
        <v>101</v>
      </c>
      <c r="C102" s="11" t="s">
        <v>171</v>
      </c>
      <c r="D102" s="11" t="s">
        <v>171</v>
      </c>
      <c r="E102" s="51" t="s">
        <v>189</v>
      </c>
      <c r="F102" s="38" t="s">
        <v>36</v>
      </c>
      <c r="G102" s="28" t="s">
        <v>37</v>
      </c>
      <c r="H102" s="28"/>
      <c r="I102" s="28"/>
      <c r="J102" s="29" t="s">
        <v>168</v>
      </c>
      <c r="K102" s="49"/>
    </row>
    <row r="103" spans="1:11" ht="46" x14ac:dyDescent="0.3">
      <c r="A103" s="13" t="s">
        <v>33</v>
      </c>
      <c r="B103" s="13">
        <v>102</v>
      </c>
      <c r="C103" s="11" t="s">
        <v>171</v>
      </c>
      <c r="D103" s="11" t="s">
        <v>171</v>
      </c>
      <c r="E103" s="51" t="s">
        <v>190</v>
      </c>
      <c r="F103" s="38" t="s">
        <v>36</v>
      </c>
      <c r="G103" s="28" t="s">
        <v>37</v>
      </c>
      <c r="H103" s="28"/>
      <c r="I103" s="28"/>
      <c r="J103" s="29" t="s">
        <v>191</v>
      </c>
      <c r="K103" s="49"/>
    </row>
    <row r="104" spans="1:11" ht="24" x14ac:dyDescent="0.3">
      <c r="A104" s="13" t="s">
        <v>33</v>
      </c>
      <c r="B104" s="13">
        <v>103</v>
      </c>
      <c r="C104" s="15" t="s">
        <v>192</v>
      </c>
      <c r="D104" s="15" t="s">
        <v>192</v>
      </c>
      <c r="E104" s="64" t="s">
        <v>193</v>
      </c>
      <c r="F104" s="38" t="s">
        <v>36</v>
      </c>
      <c r="G104" s="28" t="s">
        <v>37</v>
      </c>
      <c r="H104" s="28"/>
      <c r="I104" s="28"/>
      <c r="J104" s="29" t="s">
        <v>194</v>
      </c>
      <c r="K104" s="49"/>
    </row>
    <row r="105" spans="1:11" ht="46" x14ac:dyDescent="0.3">
      <c r="A105" s="13" t="s">
        <v>33</v>
      </c>
      <c r="B105" s="13">
        <v>104</v>
      </c>
      <c r="C105" s="15" t="s">
        <v>195</v>
      </c>
      <c r="D105" s="15" t="s">
        <v>195</v>
      </c>
      <c r="E105" s="64" t="s">
        <v>196</v>
      </c>
      <c r="F105" s="38" t="s">
        <v>36</v>
      </c>
      <c r="G105" s="28" t="s">
        <v>37</v>
      </c>
      <c r="H105" s="28"/>
      <c r="I105" s="28"/>
      <c r="J105" s="29" t="s">
        <v>197</v>
      </c>
      <c r="K105" s="49"/>
    </row>
    <row r="106" spans="1:11" ht="23" x14ac:dyDescent="0.3">
      <c r="A106" s="13" t="s">
        <v>33</v>
      </c>
      <c r="B106" s="13">
        <v>105</v>
      </c>
      <c r="C106" s="15" t="s">
        <v>195</v>
      </c>
      <c r="D106" s="15" t="s">
        <v>195</v>
      </c>
      <c r="E106" s="64" t="s">
        <v>198</v>
      </c>
      <c r="F106" s="38" t="s">
        <v>36</v>
      </c>
      <c r="G106" s="28" t="s">
        <v>37</v>
      </c>
      <c r="H106" s="28"/>
      <c r="I106" s="28"/>
      <c r="J106" s="29" t="s">
        <v>199</v>
      </c>
      <c r="K106" s="49"/>
    </row>
    <row r="107" spans="1:11" ht="46" x14ac:dyDescent="0.3">
      <c r="A107" s="13" t="s">
        <v>33</v>
      </c>
      <c r="B107" s="13">
        <v>106</v>
      </c>
      <c r="C107" s="11" t="s">
        <v>200</v>
      </c>
      <c r="D107" s="11" t="s">
        <v>200</v>
      </c>
      <c r="E107" s="51" t="s">
        <v>201</v>
      </c>
      <c r="F107" s="38" t="s">
        <v>36</v>
      </c>
      <c r="G107" s="28" t="s">
        <v>37</v>
      </c>
      <c r="H107" s="28"/>
      <c r="I107" s="28"/>
      <c r="J107" s="29" t="s">
        <v>202</v>
      </c>
      <c r="K107" s="49"/>
    </row>
    <row r="108" spans="1:11" ht="36" x14ac:dyDescent="0.3">
      <c r="A108" s="13" t="s">
        <v>33</v>
      </c>
      <c r="B108" s="13">
        <v>107</v>
      </c>
      <c r="C108" s="11" t="s">
        <v>200</v>
      </c>
      <c r="D108" s="11" t="s">
        <v>200</v>
      </c>
      <c r="E108" s="51" t="s">
        <v>203</v>
      </c>
      <c r="F108" s="38" t="s">
        <v>36</v>
      </c>
      <c r="G108" s="28" t="s">
        <v>52</v>
      </c>
      <c r="H108" s="28"/>
      <c r="I108" s="28"/>
      <c r="J108" s="29" t="s">
        <v>1566</v>
      </c>
      <c r="K108" s="49"/>
    </row>
    <row r="109" spans="1:11" ht="80.5" x14ac:dyDescent="0.3">
      <c r="A109" s="13" t="s">
        <v>33</v>
      </c>
      <c r="B109" s="13">
        <v>108</v>
      </c>
      <c r="C109" s="11" t="s">
        <v>204</v>
      </c>
      <c r="D109" s="11" t="s">
        <v>204</v>
      </c>
      <c r="E109" s="51" t="s">
        <v>205</v>
      </c>
      <c r="F109" s="38" t="s">
        <v>36</v>
      </c>
      <c r="G109" s="28" t="s">
        <v>37</v>
      </c>
      <c r="H109" s="28"/>
      <c r="I109" s="28"/>
      <c r="J109" s="29" t="s">
        <v>151</v>
      </c>
      <c r="K109" s="49"/>
    </row>
    <row r="110" spans="1:11" ht="115" x14ac:dyDescent="0.3">
      <c r="A110" s="13" t="s">
        <v>33</v>
      </c>
      <c r="B110" s="13">
        <v>109</v>
      </c>
      <c r="C110" s="11" t="s">
        <v>204</v>
      </c>
      <c r="D110" s="11" t="s">
        <v>204</v>
      </c>
      <c r="E110" s="51" t="s">
        <v>206</v>
      </c>
      <c r="F110" s="38" t="s">
        <v>36</v>
      </c>
      <c r="G110" s="28" t="s">
        <v>37</v>
      </c>
      <c r="H110" s="28"/>
      <c r="I110" s="28"/>
      <c r="J110" s="29" t="s">
        <v>207</v>
      </c>
      <c r="K110" s="49"/>
    </row>
    <row r="111" spans="1:11" ht="46" x14ac:dyDescent="0.3">
      <c r="A111" s="13" t="s">
        <v>33</v>
      </c>
      <c r="B111" s="13">
        <v>110</v>
      </c>
      <c r="C111" s="11" t="s">
        <v>204</v>
      </c>
      <c r="D111" s="11" t="s">
        <v>204</v>
      </c>
      <c r="E111" s="51" t="s">
        <v>208</v>
      </c>
      <c r="F111" s="41" t="s">
        <v>49</v>
      </c>
      <c r="G111" s="28" t="s">
        <v>37</v>
      </c>
      <c r="H111" s="28"/>
      <c r="I111" s="28"/>
      <c r="J111" s="29" t="s">
        <v>209</v>
      </c>
      <c r="K111" s="49"/>
    </row>
    <row r="112" spans="1:11" ht="36" x14ac:dyDescent="0.3">
      <c r="A112" s="13" t="s">
        <v>33</v>
      </c>
      <c r="B112" s="13">
        <v>111</v>
      </c>
      <c r="C112" s="11" t="s">
        <v>204</v>
      </c>
      <c r="D112" s="11" t="s">
        <v>204</v>
      </c>
      <c r="E112" s="51" t="s">
        <v>210</v>
      </c>
      <c r="F112" s="41" t="s">
        <v>36</v>
      </c>
      <c r="G112" s="28" t="s">
        <v>37</v>
      </c>
      <c r="H112" s="28"/>
      <c r="I112" s="28"/>
      <c r="J112" s="29" t="s">
        <v>211</v>
      </c>
      <c r="K112" s="49"/>
    </row>
    <row r="113" spans="1:11" ht="36" x14ac:dyDescent="0.3">
      <c r="A113" s="13" t="s">
        <v>33</v>
      </c>
      <c r="B113" s="13">
        <v>112</v>
      </c>
      <c r="C113" s="11" t="s">
        <v>212</v>
      </c>
      <c r="D113" s="11" t="s">
        <v>212</v>
      </c>
      <c r="E113" s="51" t="s">
        <v>213</v>
      </c>
      <c r="F113" s="41" t="s">
        <v>36</v>
      </c>
      <c r="G113" s="28" t="s">
        <v>37</v>
      </c>
      <c r="H113" s="28"/>
      <c r="I113" s="28"/>
      <c r="J113" s="29" t="s">
        <v>214</v>
      </c>
      <c r="K113" s="49"/>
    </row>
    <row r="114" spans="1:11" ht="24" x14ac:dyDescent="0.3">
      <c r="A114" s="13" t="s">
        <v>33</v>
      </c>
      <c r="B114" s="13">
        <v>113</v>
      </c>
      <c r="C114" s="11" t="s">
        <v>212</v>
      </c>
      <c r="D114" s="11" t="s">
        <v>212</v>
      </c>
      <c r="E114" s="51" t="s">
        <v>215</v>
      </c>
      <c r="F114" s="41" t="s">
        <v>36</v>
      </c>
      <c r="G114" s="28" t="s">
        <v>52</v>
      </c>
      <c r="H114" s="28"/>
      <c r="I114" s="28"/>
      <c r="J114" s="29" t="s">
        <v>1567</v>
      </c>
      <c r="K114" s="49"/>
    </row>
    <row r="115" spans="1:11" ht="34.5" x14ac:dyDescent="0.3">
      <c r="A115" s="13" t="s">
        <v>33</v>
      </c>
      <c r="B115" s="13">
        <v>114</v>
      </c>
      <c r="C115" s="11" t="s">
        <v>212</v>
      </c>
      <c r="D115" s="11" t="s">
        <v>212</v>
      </c>
      <c r="E115" s="51" t="s">
        <v>216</v>
      </c>
      <c r="F115" s="41" t="s">
        <v>36</v>
      </c>
      <c r="G115" s="28" t="s">
        <v>37</v>
      </c>
      <c r="H115" s="28"/>
      <c r="I115" s="28"/>
      <c r="J115" s="29" t="s">
        <v>217</v>
      </c>
      <c r="K115" s="49"/>
    </row>
    <row r="116" spans="1:11" ht="46" x14ac:dyDescent="0.3">
      <c r="A116" s="13" t="s">
        <v>33</v>
      </c>
      <c r="B116" s="13">
        <v>115</v>
      </c>
      <c r="C116" s="11" t="s">
        <v>212</v>
      </c>
      <c r="D116" s="11" t="s">
        <v>212</v>
      </c>
      <c r="E116" s="51" t="s">
        <v>218</v>
      </c>
      <c r="F116" s="41" t="s">
        <v>36</v>
      </c>
      <c r="G116" s="28" t="s">
        <v>37</v>
      </c>
      <c r="H116" s="28"/>
      <c r="I116" s="28"/>
      <c r="J116" s="29" t="s">
        <v>219</v>
      </c>
      <c r="K116" s="49"/>
    </row>
    <row r="117" spans="1:11" ht="80.5" x14ac:dyDescent="0.3">
      <c r="A117" s="13" t="s">
        <v>33</v>
      </c>
      <c r="B117" s="13">
        <v>116</v>
      </c>
      <c r="C117" s="11" t="s">
        <v>212</v>
      </c>
      <c r="D117" s="11" t="s">
        <v>212</v>
      </c>
      <c r="E117" s="51" t="s">
        <v>220</v>
      </c>
      <c r="F117" s="41" t="s">
        <v>36</v>
      </c>
      <c r="G117" s="28" t="s">
        <v>37</v>
      </c>
      <c r="H117" s="28"/>
      <c r="I117" s="28"/>
      <c r="J117" s="29" t="s">
        <v>221</v>
      </c>
      <c r="K117" s="49"/>
    </row>
    <row r="118" spans="1:11" ht="24" x14ac:dyDescent="0.3">
      <c r="A118" s="13" t="s">
        <v>33</v>
      </c>
      <c r="B118" s="13">
        <v>117</v>
      </c>
      <c r="C118" s="11" t="s">
        <v>212</v>
      </c>
      <c r="D118" s="11" t="s">
        <v>212</v>
      </c>
      <c r="E118" s="51" t="s">
        <v>222</v>
      </c>
      <c r="F118" s="41" t="s">
        <v>36</v>
      </c>
      <c r="G118" s="28" t="s">
        <v>37</v>
      </c>
      <c r="H118" s="28"/>
      <c r="I118" s="28"/>
      <c r="J118" s="29" t="s">
        <v>223</v>
      </c>
      <c r="K118" s="49"/>
    </row>
    <row r="119" spans="1:11" ht="57.5" x14ac:dyDescent="0.3">
      <c r="A119" s="13" t="s">
        <v>33</v>
      </c>
      <c r="B119" s="13">
        <v>118</v>
      </c>
      <c r="C119" s="11" t="s">
        <v>212</v>
      </c>
      <c r="D119" s="11" t="s">
        <v>212</v>
      </c>
      <c r="E119" s="51" t="s">
        <v>224</v>
      </c>
      <c r="F119" s="41" t="s">
        <v>36</v>
      </c>
      <c r="G119" s="28" t="s">
        <v>37</v>
      </c>
      <c r="H119" s="28"/>
      <c r="I119" s="28"/>
      <c r="J119" s="29" t="s">
        <v>225</v>
      </c>
      <c r="K119" s="49"/>
    </row>
    <row r="120" spans="1:11" ht="24" x14ac:dyDescent="0.3">
      <c r="A120" s="13" t="s">
        <v>33</v>
      </c>
      <c r="B120" s="13">
        <v>119</v>
      </c>
      <c r="C120" s="11" t="s">
        <v>212</v>
      </c>
      <c r="D120" s="11" t="s">
        <v>212</v>
      </c>
      <c r="E120" s="51" t="s">
        <v>226</v>
      </c>
      <c r="F120" s="41" t="s">
        <v>36</v>
      </c>
      <c r="G120" s="28" t="s">
        <v>37</v>
      </c>
      <c r="H120" s="28"/>
      <c r="I120" s="28"/>
      <c r="J120" s="29" t="s">
        <v>227</v>
      </c>
      <c r="K120" s="49"/>
    </row>
    <row r="121" spans="1:11" ht="57.5" x14ac:dyDescent="0.3">
      <c r="A121" s="13" t="s">
        <v>33</v>
      </c>
      <c r="B121" s="13">
        <v>120</v>
      </c>
      <c r="C121" s="11" t="s">
        <v>212</v>
      </c>
      <c r="D121" s="11" t="s">
        <v>212</v>
      </c>
      <c r="E121" s="51" t="s">
        <v>228</v>
      </c>
      <c r="F121" s="41" t="s">
        <v>36</v>
      </c>
      <c r="G121" s="28" t="s">
        <v>37</v>
      </c>
      <c r="H121" s="28"/>
      <c r="I121" s="28"/>
      <c r="J121" s="29" t="s">
        <v>229</v>
      </c>
      <c r="K121" s="49"/>
    </row>
    <row r="122" spans="1:11" ht="138" x14ac:dyDescent="0.3">
      <c r="A122" s="13" t="s">
        <v>33</v>
      </c>
      <c r="B122" s="13">
        <v>121</v>
      </c>
      <c r="C122" s="11" t="s">
        <v>212</v>
      </c>
      <c r="D122" s="11" t="s">
        <v>212</v>
      </c>
      <c r="E122" s="51" t="s">
        <v>230</v>
      </c>
      <c r="F122" s="41" t="s">
        <v>36</v>
      </c>
      <c r="G122" s="28" t="s">
        <v>37</v>
      </c>
      <c r="H122" s="28"/>
      <c r="I122" s="28"/>
      <c r="J122" s="29" t="s">
        <v>1568</v>
      </c>
      <c r="K122" s="49"/>
    </row>
    <row r="123" spans="1:11" ht="24" x14ac:dyDescent="0.3">
      <c r="A123" s="13" t="s">
        <v>33</v>
      </c>
      <c r="B123" s="13">
        <v>122</v>
      </c>
      <c r="C123" s="9" t="s">
        <v>231</v>
      </c>
      <c r="D123" s="9" t="s">
        <v>231</v>
      </c>
      <c r="E123" s="51" t="s">
        <v>232</v>
      </c>
      <c r="F123" s="41" t="s">
        <v>36</v>
      </c>
      <c r="G123" s="28" t="s">
        <v>37</v>
      </c>
      <c r="H123" s="28"/>
      <c r="I123" s="28"/>
      <c r="J123" s="29" t="s">
        <v>233</v>
      </c>
      <c r="K123" s="49"/>
    </row>
    <row r="124" spans="1:11" ht="12" x14ac:dyDescent="0.3">
      <c r="A124" s="13" t="s">
        <v>33</v>
      </c>
      <c r="B124" s="13">
        <v>123</v>
      </c>
      <c r="C124" s="9" t="s">
        <v>231</v>
      </c>
      <c r="D124" s="9" t="s">
        <v>231</v>
      </c>
      <c r="E124" s="51" t="s">
        <v>234</v>
      </c>
      <c r="F124" s="41" t="s">
        <v>36</v>
      </c>
      <c r="G124" s="28" t="s">
        <v>37</v>
      </c>
      <c r="H124" s="28"/>
      <c r="I124" s="28"/>
      <c r="J124" s="29" t="s">
        <v>235</v>
      </c>
      <c r="K124" s="49"/>
    </row>
    <row r="125" spans="1:11" ht="23" x14ac:dyDescent="0.3">
      <c r="A125" s="13" t="s">
        <v>33</v>
      </c>
      <c r="B125" s="13">
        <v>124</v>
      </c>
      <c r="C125" s="9" t="s">
        <v>231</v>
      </c>
      <c r="D125" s="9" t="s">
        <v>231</v>
      </c>
      <c r="E125" s="51" t="s">
        <v>236</v>
      </c>
      <c r="F125" s="41" t="s">
        <v>36</v>
      </c>
      <c r="G125" s="28" t="s">
        <v>37</v>
      </c>
      <c r="H125" s="28"/>
      <c r="I125" s="28"/>
      <c r="J125" s="29" t="s">
        <v>237</v>
      </c>
      <c r="K125" s="49"/>
    </row>
    <row r="126" spans="1:11" ht="24" x14ac:dyDescent="0.3">
      <c r="A126" s="13" t="s">
        <v>33</v>
      </c>
      <c r="B126" s="13">
        <v>125</v>
      </c>
      <c r="C126" s="9" t="s">
        <v>231</v>
      </c>
      <c r="D126" s="9" t="s">
        <v>231</v>
      </c>
      <c r="E126" s="51" t="s">
        <v>238</v>
      </c>
      <c r="F126" s="41" t="s">
        <v>36</v>
      </c>
      <c r="G126" s="28" t="s">
        <v>37</v>
      </c>
      <c r="H126" s="28"/>
      <c r="I126" s="28"/>
      <c r="J126" s="29" t="s">
        <v>239</v>
      </c>
      <c r="K126" s="49"/>
    </row>
    <row r="127" spans="1:11" ht="34.5" x14ac:dyDescent="0.3">
      <c r="A127" s="13" t="s">
        <v>33</v>
      </c>
      <c r="B127" s="13">
        <v>126</v>
      </c>
      <c r="C127" s="15" t="s">
        <v>240</v>
      </c>
      <c r="D127" s="15" t="s">
        <v>240</v>
      </c>
      <c r="E127" s="73" t="s">
        <v>241</v>
      </c>
      <c r="F127" s="41" t="s">
        <v>36</v>
      </c>
      <c r="G127" s="28" t="s">
        <v>37</v>
      </c>
      <c r="H127" s="28"/>
      <c r="I127" s="28"/>
      <c r="J127" s="29" t="s">
        <v>242</v>
      </c>
      <c r="K127" s="49"/>
    </row>
    <row r="128" spans="1:11" ht="34.5" x14ac:dyDescent="0.3">
      <c r="A128" s="13" t="s">
        <v>33</v>
      </c>
      <c r="B128" s="13">
        <v>127</v>
      </c>
      <c r="C128" s="15" t="s">
        <v>240</v>
      </c>
      <c r="D128" s="15" t="s">
        <v>240</v>
      </c>
      <c r="E128" s="73" t="s">
        <v>243</v>
      </c>
      <c r="F128" s="41" t="s">
        <v>36</v>
      </c>
      <c r="G128" s="28" t="s">
        <v>37</v>
      </c>
      <c r="H128" s="28"/>
      <c r="I128" s="28"/>
      <c r="J128" s="29" t="s">
        <v>244</v>
      </c>
      <c r="K128" s="49"/>
    </row>
    <row r="129" spans="1:11" ht="115" x14ac:dyDescent="0.3">
      <c r="A129" s="13" t="s">
        <v>33</v>
      </c>
      <c r="B129" s="13">
        <v>128</v>
      </c>
      <c r="C129" s="15" t="s">
        <v>245</v>
      </c>
      <c r="D129" s="15" t="s">
        <v>245</v>
      </c>
      <c r="E129" s="73" t="s">
        <v>246</v>
      </c>
      <c r="F129" s="41" t="s">
        <v>36</v>
      </c>
      <c r="G129" s="28" t="s">
        <v>37</v>
      </c>
      <c r="H129" s="28"/>
      <c r="I129" s="28"/>
      <c r="J129" s="29" t="s">
        <v>247</v>
      </c>
      <c r="K129" s="49"/>
    </row>
    <row r="130" spans="1:11" ht="34.5" x14ac:dyDescent="0.3">
      <c r="A130" s="13" t="s">
        <v>33</v>
      </c>
      <c r="B130" s="13">
        <v>129</v>
      </c>
      <c r="C130" s="15" t="s">
        <v>245</v>
      </c>
      <c r="D130" s="15" t="s">
        <v>245</v>
      </c>
      <c r="E130" s="73" t="s">
        <v>248</v>
      </c>
      <c r="F130" s="41" t="s">
        <v>49</v>
      </c>
      <c r="G130" s="28" t="s">
        <v>37</v>
      </c>
      <c r="H130" s="28"/>
      <c r="I130" s="28"/>
      <c r="J130" s="29" t="s">
        <v>249</v>
      </c>
      <c r="K130" s="49"/>
    </row>
    <row r="131" spans="1:11" ht="23" x14ac:dyDescent="0.3">
      <c r="A131" s="13" t="s">
        <v>33</v>
      </c>
      <c r="B131" s="13">
        <v>130</v>
      </c>
      <c r="C131" s="15" t="s">
        <v>245</v>
      </c>
      <c r="D131" s="15" t="s">
        <v>245</v>
      </c>
      <c r="E131" s="73" t="s">
        <v>250</v>
      </c>
      <c r="F131" s="41" t="s">
        <v>49</v>
      </c>
      <c r="G131" s="28" t="s">
        <v>37</v>
      </c>
      <c r="H131" s="28"/>
      <c r="I131" s="28"/>
      <c r="J131" s="29" t="s">
        <v>251</v>
      </c>
      <c r="K131" s="49"/>
    </row>
    <row r="132" spans="1:11" ht="24" x14ac:dyDescent="0.3">
      <c r="A132" s="13" t="s">
        <v>33</v>
      </c>
      <c r="B132" s="13">
        <v>131</v>
      </c>
      <c r="C132" s="15" t="s">
        <v>245</v>
      </c>
      <c r="D132" s="15" t="s">
        <v>245</v>
      </c>
      <c r="E132" s="73" t="s">
        <v>252</v>
      </c>
      <c r="F132" s="41" t="s">
        <v>49</v>
      </c>
      <c r="G132" s="28" t="s">
        <v>37</v>
      </c>
      <c r="H132" s="28"/>
      <c r="I132" s="28"/>
      <c r="J132" s="29" t="s">
        <v>253</v>
      </c>
      <c r="K132" s="49"/>
    </row>
    <row r="133" spans="1:11" ht="12" hidden="1" x14ac:dyDescent="0.3">
      <c r="E133" s="59"/>
      <c r="F133" s="49"/>
      <c r="G133" s="40"/>
      <c r="H133" s="40"/>
      <c r="I133" s="40"/>
      <c r="J133" s="40"/>
      <c r="K133" s="49"/>
    </row>
    <row r="134" spans="1:11" ht="12" hidden="1" x14ac:dyDescent="0.3">
      <c r="A134" s="77" t="s">
        <v>254</v>
      </c>
      <c r="B134" s="77"/>
      <c r="C134" s="77"/>
      <c r="D134" s="78"/>
      <c r="E134" s="77"/>
      <c r="F134" s="79"/>
      <c r="G134" s="79"/>
      <c r="H134" s="79"/>
      <c r="I134" s="79"/>
      <c r="J134" s="79"/>
      <c r="K134" s="49"/>
    </row>
    <row r="135" spans="1:11" ht="12" hidden="1" x14ac:dyDescent="0.3">
      <c r="A135" s="80"/>
      <c r="B135" s="81"/>
      <c r="C135" s="81"/>
      <c r="D135" s="82"/>
      <c r="E135" s="83" t="s">
        <v>255</v>
      </c>
      <c r="F135" s="84"/>
      <c r="G135" s="84">
        <f>COUNTIF(G2:G132,"Y")</f>
        <v>0</v>
      </c>
      <c r="H135" s="84">
        <f>COUNTIF(H2:H132,"Y")</f>
        <v>0</v>
      </c>
      <c r="I135" s="84">
        <f>COUNTIF(I2:I132,"Y")</f>
        <v>0</v>
      </c>
      <c r="J135" s="85"/>
      <c r="K135" s="49"/>
    </row>
    <row r="136" spans="1:11" ht="12" hidden="1" x14ac:dyDescent="0.3">
      <c r="A136" s="86"/>
      <c r="B136" s="81"/>
      <c r="C136" s="81"/>
      <c r="D136" s="82"/>
      <c r="E136" s="83" t="s">
        <v>256</v>
      </c>
      <c r="F136" s="84"/>
      <c r="G136" s="84">
        <f>COUNTIF(G2:G132,"N")</f>
        <v>4</v>
      </c>
      <c r="H136" s="84">
        <f>COUNTIF(H2:H132,"N")</f>
        <v>0</v>
      </c>
      <c r="I136" s="84">
        <f>COUNTIF(I2:I132,"N")</f>
        <v>0</v>
      </c>
      <c r="J136" s="85"/>
      <c r="K136" s="49"/>
    </row>
    <row r="137" spans="1:11" ht="12" hidden="1" x14ac:dyDescent="0.3">
      <c r="A137" s="86"/>
      <c r="B137" s="81"/>
      <c r="C137" s="81"/>
      <c r="D137" s="82"/>
      <c r="E137" s="83" t="s">
        <v>257</v>
      </c>
      <c r="F137" s="84"/>
      <c r="G137" s="84">
        <f>COUNTIF(G2:G132, "C")</f>
        <v>127</v>
      </c>
      <c r="H137" s="84"/>
      <c r="I137" s="84"/>
      <c r="J137" s="85"/>
      <c r="K137" s="49"/>
    </row>
    <row r="138" spans="1:11" ht="12" hidden="1" x14ac:dyDescent="0.3">
      <c r="A138" s="86"/>
      <c r="B138" s="81"/>
      <c r="C138" s="81"/>
      <c r="D138" s="82"/>
      <c r="E138" s="83" t="s">
        <v>258</v>
      </c>
      <c r="F138" s="84"/>
      <c r="G138" s="84">
        <f>COUNTIF(G2:G132, "S")</f>
        <v>0</v>
      </c>
      <c r="H138" s="84"/>
      <c r="I138" s="84"/>
      <c r="J138" s="85"/>
      <c r="K138" s="49"/>
    </row>
    <row r="139" spans="1:11" ht="12" hidden="1" x14ac:dyDescent="0.3">
      <c r="A139" s="86"/>
      <c r="B139" s="81"/>
      <c r="C139" s="81"/>
      <c r="D139" s="82"/>
      <c r="E139" s="83" t="s">
        <v>259</v>
      </c>
      <c r="F139" s="84"/>
      <c r="G139" s="84">
        <f>COUNTIF(G2:G132, "B")</f>
        <v>0</v>
      </c>
      <c r="H139" s="84"/>
      <c r="I139" s="84"/>
      <c r="J139" s="85"/>
      <c r="K139" s="49"/>
    </row>
    <row r="140" spans="1:11" ht="12" hidden="1" x14ac:dyDescent="0.3">
      <c r="A140" s="86"/>
      <c r="B140" s="81"/>
      <c r="C140" s="81"/>
      <c r="D140" s="82"/>
      <c r="E140" s="83" t="s">
        <v>260</v>
      </c>
      <c r="F140" s="84">
        <f>COUNTIF(F2:F132,"R")</f>
        <v>123</v>
      </c>
      <c r="G140" s="84"/>
      <c r="H140" s="84"/>
      <c r="I140" s="84"/>
      <c r="J140" s="85"/>
      <c r="K140" s="49"/>
    </row>
    <row r="141" spans="1:11" ht="12" hidden="1" x14ac:dyDescent="0.3">
      <c r="A141" s="86"/>
      <c r="B141" s="81"/>
      <c r="C141" s="81"/>
      <c r="D141" s="82"/>
      <c r="E141" s="83" t="s">
        <v>261</v>
      </c>
      <c r="F141" s="84">
        <f>COUNTIF(F2:F132, "O")</f>
        <v>8</v>
      </c>
      <c r="G141" s="84"/>
      <c r="H141" s="84"/>
      <c r="I141" s="84"/>
      <c r="J141" s="85"/>
      <c r="K141" s="49"/>
    </row>
    <row r="142" spans="1:11" ht="12" hidden="1" x14ac:dyDescent="0.3">
      <c r="A142" s="86"/>
      <c r="B142" s="81"/>
      <c r="C142" s="81"/>
      <c r="D142" s="82"/>
      <c r="E142" s="83" t="s">
        <v>262</v>
      </c>
      <c r="F142" s="84">
        <f>COUNT(B2:B132)</f>
        <v>131</v>
      </c>
      <c r="G142" s="84"/>
      <c r="H142" s="84"/>
      <c r="I142" s="84"/>
      <c r="J142" s="85"/>
      <c r="K142" s="49"/>
    </row>
    <row r="143" spans="1:11" ht="12" x14ac:dyDescent="0.3">
      <c r="E143" s="59"/>
      <c r="F143" s="49"/>
      <c r="K143" s="49"/>
    </row>
    <row r="144" spans="1:11" ht="12" x14ac:dyDescent="0.3">
      <c r="E144" s="59"/>
      <c r="F144" s="49"/>
      <c r="K144" s="49"/>
    </row>
    <row r="145" spans="5:11" ht="12" x14ac:dyDescent="0.3">
      <c r="E145" s="59"/>
      <c r="F145" s="49"/>
      <c r="K145" s="49"/>
    </row>
    <row r="146" spans="5:11" ht="12" x14ac:dyDescent="0.3">
      <c r="E146" s="59"/>
      <c r="F146" s="49"/>
      <c r="K146" s="49"/>
    </row>
    <row r="147" spans="5:11" ht="12" x14ac:dyDescent="0.3">
      <c r="E147" s="59"/>
      <c r="F147" s="49"/>
      <c r="K147" s="49"/>
    </row>
    <row r="148" spans="5:11" ht="12" x14ac:dyDescent="0.3">
      <c r="E148" s="59"/>
      <c r="F148" s="49"/>
      <c r="K148" s="49"/>
    </row>
    <row r="149" spans="5:11" ht="12" x14ac:dyDescent="0.3">
      <c r="E149" s="59"/>
      <c r="F149" s="49"/>
      <c r="K149" s="49"/>
    </row>
    <row r="150" spans="5:11" ht="12" x14ac:dyDescent="0.3">
      <c r="E150" s="59"/>
      <c r="F150" s="49"/>
      <c r="K150" s="49"/>
    </row>
    <row r="151" spans="5:11" ht="12" x14ac:dyDescent="0.3">
      <c r="E151" s="59"/>
      <c r="F151" s="49"/>
      <c r="K151" s="49"/>
    </row>
    <row r="152" spans="5:11" ht="12" x14ac:dyDescent="0.3">
      <c r="E152" s="59"/>
      <c r="F152" s="49"/>
      <c r="K152" s="49"/>
    </row>
    <row r="153" spans="5:11" ht="12" x14ac:dyDescent="0.3">
      <c r="E153" s="59"/>
      <c r="F153" s="49"/>
      <c r="K153" s="49"/>
    </row>
    <row r="154" spans="5:11" ht="12" x14ac:dyDescent="0.3">
      <c r="E154" s="59"/>
      <c r="F154" s="49"/>
      <c r="K154" s="49"/>
    </row>
    <row r="155" spans="5:11" ht="12" x14ac:dyDescent="0.3">
      <c r="E155" s="59"/>
      <c r="F155" s="49"/>
      <c r="K155" s="49"/>
    </row>
    <row r="156" spans="5:11" ht="12" x14ac:dyDescent="0.3">
      <c r="E156" s="59"/>
      <c r="F156" s="49"/>
      <c r="K156" s="49"/>
    </row>
    <row r="157" spans="5:11" ht="12" x14ac:dyDescent="0.3">
      <c r="E157" s="59"/>
      <c r="F157" s="49"/>
      <c r="K157" s="49"/>
    </row>
    <row r="158" spans="5:11" ht="12" x14ac:dyDescent="0.3">
      <c r="E158" s="59"/>
      <c r="F158" s="49"/>
      <c r="K158" s="49"/>
    </row>
    <row r="159" spans="5:11" ht="12" x14ac:dyDescent="0.3">
      <c r="E159" s="59"/>
      <c r="F159" s="49"/>
      <c r="K159" s="49"/>
    </row>
    <row r="160" spans="5:11" ht="12" x14ac:dyDescent="0.3">
      <c r="E160" s="59"/>
      <c r="F160" s="49"/>
      <c r="K160" s="49"/>
    </row>
    <row r="161" spans="5:11" ht="12" x14ac:dyDescent="0.3">
      <c r="E161" s="59"/>
      <c r="F161" s="49"/>
      <c r="K161" s="49"/>
    </row>
    <row r="162" spans="5:11" ht="12" x14ac:dyDescent="0.3">
      <c r="E162" s="59"/>
      <c r="F162" s="49"/>
      <c r="K162" s="49"/>
    </row>
    <row r="163" spans="5:11" ht="12" x14ac:dyDescent="0.3">
      <c r="E163" s="59"/>
      <c r="F163" s="49"/>
      <c r="K163" s="49"/>
    </row>
    <row r="164" spans="5:11" ht="12" x14ac:dyDescent="0.3">
      <c r="E164" s="59"/>
      <c r="F164" s="49"/>
      <c r="K164" s="49"/>
    </row>
    <row r="165" spans="5:11" ht="12" x14ac:dyDescent="0.3">
      <c r="E165" s="59"/>
      <c r="F165" s="49"/>
      <c r="K165" s="49"/>
    </row>
    <row r="166" spans="5:11" ht="12" x14ac:dyDescent="0.3">
      <c r="E166" s="59"/>
      <c r="F166" s="49"/>
      <c r="K166" s="49"/>
    </row>
    <row r="167" spans="5:11" ht="12" x14ac:dyDescent="0.3">
      <c r="E167" s="59"/>
      <c r="F167" s="49"/>
      <c r="K167" s="49"/>
    </row>
    <row r="168" spans="5:11" ht="12" x14ac:dyDescent="0.3">
      <c r="E168" s="59"/>
      <c r="F168" s="49"/>
      <c r="K168" s="49"/>
    </row>
    <row r="169" spans="5:11" ht="12" x14ac:dyDescent="0.3">
      <c r="E169" s="59"/>
      <c r="F169" s="49"/>
      <c r="K169" s="49"/>
    </row>
    <row r="170" spans="5:11" ht="12" x14ac:dyDescent="0.3">
      <c r="E170" s="59"/>
      <c r="F170" s="49"/>
      <c r="K170" s="49"/>
    </row>
    <row r="171" spans="5:11" ht="12" x14ac:dyDescent="0.3">
      <c r="E171" s="59"/>
      <c r="F171" s="49"/>
      <c r="K171" s="49"/>
    </row>
    <row r="172" spans="5:11" ht="12" x14ac:dyDescent="0.3">
      <c r="E172" s="59"/>
      <c r="F172" s="49"/>
      <c r="K172" s="49"/>
    </row>
    <row r="173" spans="5:11" ht="12" x14ac:dyDescent="0.3">
      <c r="E173" s="59"/>
      <c r="F173" s="49"/>
      <c r="K173" s="49"/>
    </row>
    <row r="174" spans="5:11" ht="12" x14ac:dyDescent="0.3">
      <c r="E174" s="59"/>
      <c r="F174" s="49"/>
      <c r="K174" s="49"/>
    </row>
    <row r="175" spans="5:11" ht="12" x14ac:dyDescent="0.3">
      <c r="E175" s="59"/>
      <c r="F175" s="49"/>
      <c r="K175" s="49"/>
    </row>
    <row r="176" spans="5:11" ht="12" x14ac:dyDescent="0.3">
      <c r="E176" s="59"/>
      <c r="F176" s="49"/>
      <c r="K176" s="49"/>
    </row>
    <row r="177" spans="5:11" ht="12" x14ac:dyDescent="0.3">
      <c r="E177" s="59"/>
      <c r="F177" s="49"/>
      <c r="K177" s="49"/>
    </row>
    <row r="178" spans="5:11" ht="12" x14ac:dyDescent="0.3">
      <c r="E178" s="59"/>
      <c r="F178" s="49"/>
      <c r="K178" s="49"/>
    </row>
    <row r="179" spans="5:11" ht="12" x14ac:dyDescent="0.3">
      <c r="E179" s="59"/>
      <c r="F179" s="49"/>
      <c r="K179" s="49"/>
    </row>
    <row r="180" spans="5:11" ht="12" x14ac:dyDescent="0.3">
      <c r="E180" s="59"/>
      <c r="F180" s="49"/>
      <c r="K180" s="49"/>
    </row>
    <row r="181" spans="5:11" ht="12" x14ac:dyDescent="0.3">
      <c r="E181" s="59"/>
      <c r="F181" s="49"/>
      <c r="K181" s="49"/>
    </row>
    <row r="182" spans="5:11" ht="12" x14ac:dyDescent="0.3">
      <c r="E182" s="59"/>
      <c r="F182" s="49"/>
      <c r="K182" s="49"/>
    </row>
    <row r="183" spans="5:11" ht="12" x14ac:dyDescent="0.3">
      <c r="E183" s="59"/>
      <c r="F183" s="49"/>
      <c r="K183" s="49"/>
    </row>
    <row r="184" spans="5:11" ht="12" x14ac:dyDescent="0.3">
      <c r="E184" s="59"/>
      <c r="F184" s="49"/>
      <c r="K184" s="49"/>
    </row>
    <row r="185" spans="5:11" ht="12" x14ac:dyDescent="0.3">
      <c r="E185" s="59"/>
      <c r="F185" s="49"/>
      <c r="K185" s="49"/>
    </row>
    <row r="186" spans="5:11" ht="12" x14ac:dyDescent="0.3">
      <c r="E186" s="59"/>
      <c r="F186" s="49"/>
      <c r="K186" s="49"/>
    </row>
    <row r="187" spans="5:11" ht="12" x14ac:dyDescent="0.3">
      <c r="E187" s="59"/>
      <c r="F187" s="49"/>
      <c r="K187" s="49"/>
    </row>
    <row r="188" spans="5:11" ht="12" x14ac:dyDescent="0.3">
      <c r="E188" s="59"/>
      <c r="F188" s="49"/>
      <c r="K188" s="49"/>
    </row>
    <row r="189" spans="5:11" ht="12" x14ac:dyDescent="0.3">
      <c r="E189" s="59"/>
      <c r="F189" s="49"/>
      <c r="K189" s="49"/>
    </row>
    <row r="190" spans="5:11" ht="12" x14ac:dyDescent="0.3">
      <c r="E190" s="59"/>
      <c r="F190" s="49"/>
      <c r="K190" s="49"/>
    </row>
    <row r="191" spans="5:11" ht="12" x14ac:dyDescent="0.3">
      <c r="E191" s="59"/>
      <c r="F191" s="49"/>
      <c r="K191" s="49"/>
    </row>
    <row r="192" spans="5:11" ht="12" x14ac:dyDescent="0.3">
      <c r="E192" s="59"/>
      <c r="F192" s="49"/>
      <c r="K192" s="49"/>
    </row>
    <row r="193" spans="5:11" ht="12" x14ac:dyDescent="0.3">
      <c r="E193" s="59"/>
      <c r="F193" s="49"/>
      <c r="K193" s="49"/>
    </row>
    <row r="194" spans="5:11" ht="12" x14ac:dyDescent="0.3">
      <c r="E194" s="59"/>
      <c r="F194" s="49"/>
      <c r="K194" s="49"/>
    </row>
    <row r="195" spans="5:11" ht="12" x14ac:dyDescent="0.3">
      <c r="E195" s="59"/>
      <c r="F195" s="49"/>
      <c r="K195" s="49"/>
    </row>
    <row r="196" spans="5:11" ht="12" x14ac:dyDescent="0.3">
      <c r="E196" s="59"/>
      <c r="F196" s="49"/>
      <c r="K196" s="49"/>
    </row>
    <row r="197" spans="5:11" ht="12" x14ac:dyDescent="0.3">
      <c r="E197" s="59"/>
      <c r="F197" s="49"/>
      <c r="K197" s="49"/>
    </row>
    <row r="198" spans="5:11" ht="12" x14ac:dyDescent="0.3">
      <c r="E198" s="59"/>
      <c r="F198" s="49"/>
      <c r="K198" s="49"/>
    </row>
    <row r="199" spans="5:11" ht="12" x14ac:dyDescent="0.3">
      <c r="E199" s="59"/>
      <c r="F199" s="49"/>
      <c r="K199" s="49"/>
    </row>
    <row r="200" spans="5:11" ht="12" x14ac:dyDescent="0.3">
      <c r="E200" s="59"/>
      <c r="F200" s="49"/>
      <c r="K200" s="49"/>
    </row>
    <row r="201" spans="5:11" ht="12" x14ac:dyDescent="0.3">
      <c r="E201" s="59"/>
      <c r="F201" s="49"/>
      <c r="K201" s="49"/>
    </row>
    <row r="202" spans="5:11" ht="12" x14ac:dyDescent="0.3">
      <c r="E202" s="59"/>
      <c r="F202" s="49"/>
      <c r="K202" s="49"/>
    </row>
    <row r="203" spans="5:11" ht="12" x14ac:dyDescent="0.3">
      <c r="E203" s="59"/>
      <c r="F203" s="49"/>
      <c r="K203" s="49"/>
    </row>
    <row r="204" spans="5:11" ht="12" x14ac:dyDescent="0.3">
      <c r="E204" s="59"/>
      <c r="F204" s="49"/>
      <c r="K204" s="49"/>
    </row>
    <row r="205" spans="5:11" ht="12" x14ac:dyDescent="0.3">
      <c r="E205" s="59"/>
      <c r="F205" s="49"/>
      <c r="K205" s="49"/>
    </row>
    <row r="206" spans="5:11" ht="12" x14ac:dyDescent="0.3">
      <c r="E206" s="59"/>
      <c r="F206" s="49"/>
      <c r="K206" s="49"/>
    </row>
    <row r="207" spans="5:11" ht="12" x14ac:dyDescent="0.3">
      <c r="E207" s="59"/>
      <c r="F207" s="49"/>
      <c r="K207" s="49"/>
    </row>
    <row r="208" spans="5:11" ht="12" x14ac:dyDescent="0.3">
      <c r="E208" s="59"/>
      <c r="F208" s="49"/>
      <c r="K208" s="49"/>
    </row>
    <row r="209" spans="5:11" ht="12" x14ac:dyDescent="0.3">
      <c r="E209" s="59"/>
      <c r="F209" s="49"/>
      <c r="K209" s="49"/>
    </row>
    <row r="210" spans="5:11" ht="12" x14ac:dyDescent="0.3">
      <c r="E210" s="59"/>
      <c r="F210" s="49"/>
      <c r="K210" s="49"/>
    </row>
    <row r="211" spans="5:11" ht="12" x14ac:dyDescent="0.3">
      <c r="E211" s="59"/>
      <c r="F211" s="49"/>
      <c r="K211" s="49"/>
    </row>
    <row r="212" spans="5:11" ht="12" x14ac:dyDescent="0.3">
      <c r="E212" s="59"/>
      <c r="F212" s="49"/>
      <c r="K212" s="49"/>
    </row>
    <row r="213" spans="5:11" ht="12" x14ac:dyDescent="0.3">
      <c r="E213" s="59"/>
      <c r="F213" s="49"/>
      <c r="K213" s="49"/>
    </row>
    <row r="214" spans="5:11" ht="12" x14ac:dyDescent="0.3">
      <c r="E214" s="59"/>
      <c r="F214" s="49"/>
      <c r="K214" s="49"/>
    </row>
    <row r="215" spans="5:11" ht="12" x14ac:dyDescent="0.3">
      <c r="E215" s="59"/>
      <c r="F215" s="49"/>
      <c r="K215" s="49"/>
    </row>
    <row r="216" spans="5:11" ht="12" x14ac:dyDescent="0.3">
      <c r="E216" s="59"/>
      <c r="F216" s="49"/>
      <c r="K216" s="49"/>
    </row>
    <row r="217" spans="5:11" ht="12" x14ac:dyDescent="0.3">
      <c r="E217" s="59"/>
      <c r="F217" s="49"/>
      <c r="K217" s="49"/>
    </row>
    <row r="218" spans="5:11" ht="12" x14ac:dyDescent="0.3">
      <c r="E218" s="59"/>
      <c r="F218" s="49"/>
      <c r="K218" s="49"/>
    </row>
    <row r="219" spans="5:11" ht="12" x14ac:dyDescent="0.3">
      <c r="E219" s="59"/>
      <c r="F219" s="49"/>
      <c r="K219" s="49"/>
    </row>
    <row r="220" spans="5:11" ht="12" x14ac:dyDescent="0.3">
      <c r="E220" s="59"/>
      <c r="F220" s="49"/>
      <c r="K220" s="49"/>
    </row>
    <row r="221" spans="5:11" ht="12" x14ac:dyDescent="0.3">
      <c r="E221" s="59"/>
      <c r="F221" s="49"/>
      <c r="K221" s="49"/>
    </row>
    <row r="222" spans="5:11" ht="12" x14ac:dyDescent="0.3">
      <c r="E222" s="59"/>
      <c r="F222" s="49"/>
      <c r="K222" s="49"/>
    </row>
    <row r="223" spans="5:11" ht="12" x14ac:dyDescent="0.3">
      <c r="E223" s="59"/>
      <c r="F223" s="49"/>
      <c r="K223" s="49"/>
    </row>
    <row r="224" spans="5:11" ht="12" x14ac:dyDescent="0.3">
      <c r="E224" s="59"/>
      <c r="F224" s="49"/>
      <c r="K224" s="49"/>
    </row>
    <row r="225" spans="5:11" ht="12" x14ac:dyDescent="0.3">
      <c r="E225" s="59"/>
      <c r="F225" s="49"/>
      <c r="K225" s="49"/>
    </row>
    <row r="226" spans="5:11" ht="12" x14ac:dyDescent="0.3">
      <c r="E226" s="59"/>
      <c r="F226" s="49"/>
      <c r="K226" s="49"/>
    </row>
    <row r="227" spans="5:11" ht="12" x14ac:dyDescent="0.3">
      <c r="E227" s="59"/>
      <c r="F227" s="49"/>
      <c r="K227" s="49"/>
    </row>
    <row r="228" spans="5:11" ht="12" x14ac:dyDescent="0.3">
      <c r="E228" s="59"/>
      <c r="F228" s="49"/>
      <c r="K228" s="49"/>
    </row>
    <row r="229" spans="5:11" ht="12" x14ac:dyDescent="0.3">
      <c r="E229" s="59"/>
      <c r="F229" s="49"/>
      <c r="K229" s="49"/>
    </row>
    <row r="230" spans="5:11" ht="12" x14ac:dyDescent="0.3">
      <c r="E230" s="59"/>
      <c r="F230" s="49"/>
      <c r="K230" s="49"/>
    </row>
    <row r="231" spans="5:11" ht="12" x14ac:dyDescent="0.3">
      <c r="E231" s="59"/>
      <c r="F231" s="49"/>
      <c r="K231" s="49"/>
    </row>
    <row r="232" spans="5:11" ht="12" x14ac:dyDescent="0.3">
      <c r="E232" s="59"/>
      <c r="F232" s="49"/>
      <c r="K232" s="49"/>
    </row>
    <row r="233" spans="5:11" ht="12" x14ac:dyDescent="0.3">
      <c r="E233" s="59"/>
      <c r="F233" s="49"/>
      <c r="K233" s="49"/>
    </row>
    <row r="234" spans="5:11" ht="12" x14ac:dyDescent="0.3">
      <c r="E234" s="59"/>
      <c r="F234" s="49"/>
      <c r="K234" s="49"/>
    </row>
    <row r="235" spans="5:11" ht="12" x14ac:dyDescent="0.3">
      <c r="E235" s="59"/>
      <c r="F235" s="49"/>
      <c r="K235" s="49"/>
    </row>
    <row r="236" spans="5:11" ht="12" x14ac:dyDescent="0.3">
      <c r="E236" s="59"/>
      <c r="F236" s="49"/>
      <c r="K236" s="49"/>
    </row>
    <row r="237" spans="5:11" ht="12" x14ac:dyDescent="0.3">
      <c r="E237" s="59"/>
      <c r="F237" s="49"/>
      <c r="K237" s="49"/>
    </row>
    <row r="238" spans="5:11" ht="12" x14ac:dyDescent="0.3">
      <c r="E238" s="59"/>
      <c r="F238" s="49"/>
      <c r="K238" s="49"/>
    </row>
    <row r="239" spans="5:11" ht="12" x14ac:dyDescent="0.3">
      <c r="E239" s="59"/>
      <c r="F239" s="49"/>
      <c r="K239" s="49"/>
    </row>
    <row r="240" spans="5:11" ht="12" x14ac:dyDescent="0.3">
      <c r="E240" s="59"/>
      <c r="F240" s="49"/>
      <c r="K240" s="49"/>
    </row>
    <row r="241" spans="5:11" ht="12" x14ac:dyDescent="0.3">
      <c r="E241" s="59"/>
      <c r="F241" s="49"/>
      <c r="K241" s="49"/>
    </row>
    <row r="242" spans="5:11" ht="12" x14ac:dyDescent="0.3">
      <c r="E242" s="59"/>
      <c r="F242" s="49"/>
      <c r="K242" s="49"/>
    </row>
    <row r="243" spans="5:11" ht="12" x14ac:dyDescent="0.3">
      <c r="E243" s="59"/>
      <c r="F243" s="49"/>
      <c r="K243" s="49"/>
    </row>
    <row r="244" spans="5:11" ht="12" x14ac:dyDescent="0.3">
      <c r="E244" s="59"/>
      <c r="F244" s="49"/>
      <c r="K244" s="49"/>
    </row>
    <row r="245" spans="5:11" ht="12" x14ac:dyDescent="0.3">
      <c r="E245" s="59"/>
      <c r="F245" s="49"/>
      <c r="K245" s="49"/>
    </row>
    <row r="246" spans="5:11" ht="12" x14ac:dyDescent="0.3">
      <c r="E246" s="59"/>
      <c r="F246" s="49"/>
      <c r="K246" s="49"/>
    </row>
    <row r="247" spans="5:11" ht="12" x14ac:dyDescent="0.3">
      <c r="E247" s="59"/>
      <c r="F247" s="49"/>
      <c r="K247" s="49"/>
    </row>
    <row r="248" spans="5:11" ht="12" x14ac:dyDescent="0.3">
      <c r="E248" s="59"/>
      <c r="F248" s="49"/>
      <c r="K248" s="49"/>
    </row>
    <row r="249" spans="5:11" ht="12" x14ac:dyDescent="0.3">
      <c r="E249" s="59"/>
      <c r="F249" s="49"/>
      <c r="K249" s="49"/>
    </row>
    <row r="250" spans="5:11" ht="12" x14ac:dyDescent="0.3">
      <c r="E250" s="59"/>
      <c r="F250" s="49"/>
      <c r="K250" s="49"/>
    </row>
    <row r="251" spans="5:11" ht="12" x14ac:dyDescent="0.3">
      <c r="E251" s="59"/>
      <c r="F251" s="49"/>
      <c r="K251" s="49"/>
    </row>
    <row r="252" spans="5:11" ht="12" x14ac:dyDescent="0.3">
      <c r="E252" s="59"/>
      <c r="F252" s="49"/>
      <c r="K252" s="49"/>
    </row>
    <row r="253" spans="5:11" ht="12" x14ac:dyDescent="0.3">
      <c r="E253" s="59"/>
      <c r="F253" s="49"/>
      <c r="K253" s="49"/>
    </row>
    <row r="254" spans="5:11" ht="12" x14ac:dyDescent="0.3">
      <c r="E254" s="59"/>
      <c r="F254" s="49"/>
      <c r="K254" s="49"/>
    </row>
    <row r="255" spans="5:11" ht="12" x14ac:dyDescent="0.3">
      <c r="E255" s="59"/>
      <c r="F255" s="49"/>
      <c r="K255" s="49"/>
    </row>
    <row r="256" spans="5:11" ht="12" x14ac:dyDescent="0.3">
      <c r="E256" s="59"/>
      <c r="F256" s="49"/>
      <c r="K256" s="49"/>
    </row>
    <row r="257" spans="5:11" ht="12" x14ac:dyDescent="0.3">
      <c r="E257" s="59"/>
      <c r="F257" s="49"/>
      <c r="K257" s="49"/>
    </row>
    <row r="258" spans="5:11" ht="12" x14ac:dyDescent="0.3">
      <c r="E258" s="59"/>
      <c r="F258" s="49"/>
      <c r="K258" s="49"/>
    </row>
    <row r="259" spans="5:11" ht="12" x14ac:dyDescent="0.3">
      <c r="E259" s="59"/>
      <c r="F259" s="49"/>
      <c r="K259" s="49"/>
    </row>
    <row r="260" spans="5:11" ht="12" x14ac:dyDescent="0.3">
      <c r="E260" s="59"/>
      <c r="F260" s="49"/>
      <c r="K260" s="49"/>
    </row>
    <row r="261" spans="5:11" ht="12" x14ac:dyDescent="0.3">
      <c r="E261" s="59"/>
      <c r="F261" s="49"/>
      <c r="K261" s="49"/>
    </row>
    <row r="262" spans="5:11" ht="12" x14ac:dyDescent="0.3">
      <c r="E262" s="59"/>
      <c r="F262" s="49"/>
      <c r="K262" s="49"/>
    </row>
    <row r="263" spans="5:11" ht="12" x14ac:dyDescent="0.3">
      <c r="E263" s="59"/>
      <c r="F263" s="49"/>
      <c r="K263" s="49"/>
    </row>
    <row r="264" spans="5:11" ht="12" x14ac:dyDescent="0.3">
      <c r="E264" s="59"/>
      <c r="F264" s="49"/>
      <c r="K264" s="49"/>
    </row>
    <row r="265" spans="5:11" ht="12" x14ac:dyDescent="0.3">
      <c r="E265" s="59"/>
      <c r="F265" s="49"/>
      <c r="K265" s="49"/>
    </row>
    <row r="266" spans="5:11" ht="12" x14ac:dyDescent="0.3">
      <c r="E266" s="59"/>
      <c r="F266" s="49"/>
      <c r="K266" s="49"/>
    </row>
    <row r="267" spans="5:11" ht="12" x14ac:dyDescent="0.3">
      <c r="E267" s="59"/>
      <c r="F267" s="49"/>
      <c r="K267" s="49"/>
    </row>
    <row r="268" spans="5:11" ht="12" x14ac:dyDescent="0.3">
      <c r="E268" s="59"/>
      <c r="F268" s="49"/>
      <c r="K268" s="49"/>
    </row>
    <row r="269" spans="5:11" ht="12" x14ac:dyDescent="0.3">
      <c r="E269" s="59"/>
      <c r="F269" s="49"/>
      <c r="K269" s="49"/>
    </row>
    <row r="270" spans="5:11" ht="12" x14ac:dyDescent="0.3">
      <c r="E270" s="59"/>
      <c r="F270" s="49"/>
      <c r="K270" s="49"/>
    </row>
    <row r="271" spans="5:11" ht="12" x14ac:dyDescent="0.3">
      <c r="E271" s="59"/>
      <c r="F271" s="49"/>
      <c r="K271" s="49"/>
    </row>
    <row r="272" spans="5:11" ht="12" x14ac:dyDescent="0.3">
      <c r="E272" s="59"/>
      <c r="F272" s="49"/>
      <c r="K272" s="49"/>
    </row>
    <row r="273" spans="5:11" ht="12" x14ac:dyDescent="0.3">
      <c r="E273" s="59"/>
      <c r="F273" s="49"/>
      <c r="K273" s="49"/>
    </row>
    <row r="274" spans="5:11" ht="12" x14ac:dyDescent="0.3">
      <c r="E274" s="59"/>
      <c r="F274" s="49"/>
      <c r="K274" s="49"/>
    </row>
    <row r="275" spans="5:11" ht="12" x14ac:dyDescent="0.3">
      <c r="E275" s="59"/>
      <c r="F275" s="49"/>
      <c r="K275" s="49"/>
    </row>
    <row r="276" spans="5:11" ht="12" x14ac:dyDescent="0.3">
      <c r="E276" s="59"/>
      <c r="F276" s="49"/>
      <c r="K276" s="49"/>
    </row>
    <row r="277" spans="5:11" ht="12" x14ac:dyDescent="0.3">
      <c r="E277" s="59"/>
      <c r="F277" s="49"/>
      <c r="K277" s="49"/>
    </row>
    <row r="278" spans="5:11" ht="12" x14ac:dyDescent="0.3">
      <c r="E278" s="59"/>
      <c r="F278" s="49"/>
      <c r="K278" s="49"/>
    </row>
    <row r="279" spans="5:11" ht="12" x14ac:dyDescent="0.3">
      <c r="E279" s="59"/>
      <c r="F279" s="49"/>
      <c r="K279" s="49"/>
    </row>
    <row r="280" spans="5:11" ht="12" x14ac:dyDescent="0.3">
      <c r="E280" s="59"/>
      <c r="F280" s="49"/>
      <c r="K280" s="49"/>
    </row>
    <row r="281" spans="5:11" ht="12" x14ac:dyDescent="0.3">
      <c r="E281" s="59"/>
      <c r="F281" s="49"/>
      <c r="K281" s="49"/>
    </row>
    <row r="282" spans="5:11" ht="12" x14ac:dyDescent="0.3">
      <c r="E282" s="59"/>
      <c r="F282" s="49"/>
      <c r="K282" s="49"/>
    </row>
    <row r="283" spans="5:11" ht="12" x14ac:dyDescent="0.3">
      <c r="E283" s="59"/>
      <c r="F283" s="49"/>
      <c r="K283" s="49"/>
    </row>
    <row r="284" spans="5:11" ht="12" x14ac:dyDescent="0.3">
      <c r="E284" s="59"/>
      <c r="F284" s="49"/>
      <c r="K284" s="49"/>
    </row>
    <row r="285" spans="5:11" ht="12" x14ac:dyDescent="0.3">
      <c r="E285" s="59"/>
      <c r="F285" s="49"/>
      <c r="K285" s="49"/>
    </row>
    <row r="286" spans="5:11" ht="12" x14ac:dyDescent="0.3">
      <c r="E286" s="59"/>
      <c r="F286" s="49"/>
      <c r="K286" s="49"/>
    </row>
    <row r="287" spans="5:11" ht="12" x14ac:dyDescent="0.3">
      <c r="E287" s="59"/>
      <c r="F287" s="49"/>
      <c r="K287" s="49"/>
    </row>
    <row r="288" spans="5:11" ht="12" x14ac:dyDescent="0.3">
      <c r="E288" s="59"/>
      <c r="F288" s="49"/>
      <c r="K288" s="49"/>
    </row>
    <row r="289" spans="5:11" ht="12" x14ac:dyDescent="0.3">
      <c r="E289" s="59"/>
      <c r="F289" s="49"/>
      <c r="K289" s="49"/>
    </row>
    <row r="290" spans="5:11" ht="12" x14ac:dyDescent="0.3">
      <c r="E290" s="59"/>
      <c r="F290" s="49"/>
      <c r="K290" s="49"/>
    </row>
    <row r="291" spans="5:11" ht="12" x14ac:dyDescent="0.3">
      <c r="E291" s="59"/>
      <c r="F291" s="49"/>
      <c r="K291" s="49"/>
    </row>
    <row r="292" spans="5:11" ht="12" x14ac:dyDescent="0.3">
      <c r="E292" s="59"/>
      <c r="F292" s="49"/>
      <c r="K292" s="49"/>
    </row>
    <row r="293" spans="5:11" ht="12" x14ac:dyDescent="0.3">
      <c r="E293" s="59"/>
      <c r="F293" s="49"/>
      <c r="K293" s="49"/>
    </row>
    <row r="294" spans="5:11" ht="12" x14ac:dyDescent="0.3">
      <c r="E294" s="59"/>
      <c r="F294" s="49"/>
      <c r="K294" s="49"/>
    </row>
    <row r="295" spans="5:11" ht="12" x14ac:dyDescent="0.3">
      <c r="E295" s="59"/>
      <c r="F295" s="49"/>
      <c r="K295" s="49"/>
    </row>
    <row r="296" spans="5:11" ht="12" x14ac:dyDescent="0.3">
      <c r="E296" s="59"/>
      <c r="F296" s="49"/>
      <c r="K296" s="49"/>
    </row>
    <row r="297" spans="5:11" ht="12" x14ac:dyDescent="0.3">
      <c r="E297" s="59"/>
      <c r="F297" s="49"/>
      <c r="K297" s="49"/>
    </row>
    <row r="298" spans="5:11" ht="12" x14ac:dyDescent="0.3">
      <c r="E298" s="59"/>
      <c r="F298" s="49"/>
      <c r="K298" s="49"/>
    </row>
    <row r="299" spans="5:11" ht="12" x14ac:dyDescent="0.3">
      <c r="E299" s="59"/>
      <c r="F299" s="49"/>
      <c r="K299" s="49"/>
    </row>
    <row r="300" spans="5:11" ht="12" x14ac:dyDescent="0.3">
      <c r="E300" s="59"/>
      <c r="F300" s="49"/>
      <c r="K300" s="49"/>
    </row>
    <row r="301" spans="5:11" ht="12" x14ac:dyDescent="0.3">
      <c r="E301" s="59"/>
      <c r="F301" s="49"/>
      <c r="K301" s="49"/>
    </row>
    <row r="302" spans="5:11" ht="12" x14ac:dyDescent="0.3">
      <c r="E302" s="59"/>
      <c r="F302" s="49"/>
      <c r="K302" s="49"/>
    </row>
    <row r="303" spans="5:11" ht="12" x14ac:dyDescent="0.3">
      <c r="E303" s="59"/>
      <c r="F303" s="49"/>
      <c r="K303" s="49"/>
    </row>
    <row r="304" spans="5:11" ht="12" x14ac:dyDescent="0.3">
      <c r="E304" s="59"/>
      <c r="F304" s="49"/>
      <c r="K304" s="49"/>
    </row>
    <row r="305" spans="5:11" ht="12" x14ac:dyDescent="0.3">
      <c r="E305" s="59"/>
      <c r="F305" s="49"/>
      <c r="K305" s="49"/>
    </row>
    <row r="306" spans="5:11" ht="12" x14ac:dyDescent="0.3">
      <c r="E306" s="59"/>
      <c r="F306" s="49"/>
      <c r="K306" s="49"/>
    </row>
    <row r="307" spans="5:11" ht="12" x14ac:dyDescent="0.3">
      <c r="E307" s="59"/>
      <c r="F307" s="49"/>
      <c r="K307" s="49"/>
    </row>
    <row r="308" spans="5:11" ht="12" x14ac:dyDescent="0.3">
      <c r="E308" s="59"/>
      <c r="F308" s="49"/>
      <c r="K308" s="49"/>
    </row>
    <row r="309" spans="5:11" ht="12" x14ac:dyDescent="0.3">
      <c r="E309" s="59"/>
      <c r="F309" s="49"/>
      <c r="K309" s="49"/>
    </row>
    <row r="310" spans="5:11" ht="12" x14ac:dyDescent="0.3">
      <c r="E310" s="59"/>
      <c r="F310" s="49"/>
      <c r="K310" s="49"/>
    </row>
    <row r="311" spans="5:11" ht="12" x14ac:dyDescent="0.3">
      <c r="E311" s="59"/>
      <c r="F311" s="49"/>
      <c r="K311" s="49"/>
    </row>
    <row r="312" spans="5:11" ht="12" x14ac:dyDescent="0.3">
      <c r="E312" s="59"/>
      <c r="F312" s="49"/>
      <c r="K312" s="49"/>
    </row>
    <row r="313" spans="5:11" ht="12" x14ac:dyDescent="0.3">
      <c r="E313" s="59"/>
      <c r="F313" s="49"/>
      <c r="K313" s="49"/>
    </row>
    <row r="314" spans="5:11" ht="12" x14ac:dyDescent="0.3">
      <c r="E314" s="59"/>
      <c r="F314" s="49"/>
      <c r="K314" s="49"/>
    </row>
    <row r="315" spans="5:11" ht="12" x14ac:dyDescent="0.3">
      <c r="E315" s="59"/>
      <c r="F315" s="49"/>
      <c r="K315" s="49"/>
    </row>
    <row r="316" spans="5:11" ht="12" x14ac:dyDescent="0.3">
      <c r="E316" s="59"/>
      <c r="F316" s="49"/>
      <c r="K316" s="49"/>
    </row>
    <row r="317" spans="5:11" ht="12" x14ac:dyDescent="0.3">
      <c r="E317" s="59"/>
      <c r="F317" s="49"/>
      <c r="K317" s="49"/>
    </row>
    <row r="318" spans="5:11" ht="12" x14ac:dyDescent="0.3">
      <c r="E318" s="59"/>
      <c r="F318" s="49"/>
      <c r="K318" s="49"/>
    </row>
    <row r="319" spans="5:11" ht="12" x14ac:dyDescent="0.3">
      <c r="E319" s="59"/>
      <c r="F319" s="49"/>
      <c r="K319" s="49"/>
    </row>
    <row r="320" spans="5:11" ht="12" x14ac:dyDescent="0.3">
      <c r="E320" s="59"/>
      <c r="F320" s="49"/>
      <c r="K320" s="49"/>
    </row>
    <row r="321" spans="5:11" ht="12" x14ac:dyDescent="0.3">
      <c r="E321" s="59"/>
      <c r="F321" s="49"/>
      <c r="K321" s="49"/>
    </row>
    <row r="322" spans="5:11" ht="12" x14ac:dyDescent="0.3">
      <c r="E322" s="59"/>
      <c r="F322" s="49"/>
      <c r="K322" s="49"/>
    </row>
    <row r="323" spans="5:11" ht="12" x14ac:dyDescent="0.3">
      <c r="E323" s="59"/>
      <c r="F323" s="49"/>
      <c r="K323" s="49"/>
    </row>
    <row r="324" spans="5:11" ht="12" x14ac:dyDescent="0.3">
      <c r="E324" s="59"/>
      <c r="F324" s="49"/>
      <c r="K324" s="49"/>
    </row>
    <row r="325" spans="5:11" ht="12" x14ac:dyDescent="0.3">
      <c r="E325" s="59"/>
      <c r="F325" s="49"/>
      <c r="K325" s="49"/>
    </row>
    <row r="326" spans="5:11" ht="12" x14ac:dyDescent="0.3">
      <c r="E326" s="59"/>
      <c r="F326" s="49"/>
      <c r="K326" s="49"/>
    </row>
    <row r="327" spans="5:11" ht="12" x14ac:dyDescent="0.3">
      <c r="E327" s="59"/>
      <c r="F327" s="49"/>
      <c r="K327" s="49"/>
    </row>
    <row r="328" spans="5:11" ht="12" x14ac:dyDescent="0.3">
      <c r="E328" s="59"/>
      <c r="F328" s="49"/>
      <c r="K328" s="49"/>
    </row>
    <row r="329" spans="5:11" ht="12" x14ac:dyDescent="0.3">
      <c r="E329" s="59"/>
      <c r="F329" s="49"/>
      <c r="K329" s="49"/>
    </row>
    <row r="330" spans="5:11" ht="12" x14ac:dyDescent="0.3">
      <c r="E330" s="59"/>
      <c r="F330" s="49"/>
      <c r="K330" s="49"/>
    </row>
    <row r="331" spans="5:11" ht="12" x14ac:dyDescent="0.3">
      <c r="E331" s="59"/>
      <c r="F331" s="49"/>
      <c r="K331" s="49"/>
    </row>
    <row r="332" spans="5:11" ht="12" x14ac:dyDescent="0.3">
      <c r="E332" s="59"/>
      <c r="F332" s="49"/>
      <c r="K332" s="49"/>
    </row>
    <row r="333" spans="5:11" ht="12" x14ac:dyDescent="0.3">
      <c r="E333" s="59"/>
      <c r="F333" s="49"/>
      <c r="K333" s="49"/>
    </row>
    <row r="334" spans="5:11" ht="12" x14ac:dyDescent="0.3">
      <c r="E334" s="59"/>
      <c r="F334" s="49"/>
      <c r="K334" s="49"/>
    </row>
    <row r="335" spans="5:11" ht="12" x14ac:dyDescent="0.3">
      <c r="E335" s="59"/>
      <c r="F335" s="49"/>
      <c r="K335" s="49"/>
    </row>
    <row r="336" spans="5:11" ht="12" x14ac:dyDescent="0.3">
      <c r="E336" s="59"/>
      <c r="F336" s="49"/>
      <c r="K336" s="49"/>
    </row>
    <row r="337" spans="5:11" ht="12" x14ac:dyDescent="0.3">
      <c r="E337" s="59"/>
      <c r="F337" s="49"/>
      <c r="K337" s="49"/>
    </row>
    <row r="338" spans="5:11" ht="12" x14ac:dyDescent="0.3">
      <c r="E338" s="59"/>
      <c r="F338" s="49"/>
      <c r="K338" s="49"/>
    </row>
    <row r="339" spans="5:11" ht="12" x14ac:dyDescent="0.3">
      <c r="E339" s="59"/>
      <c r="F339" s="49"/>
      <c r="K339" s="49"/>
    </row>
    <row r="340" spans="5:11" ht="12" x14ac:dyDescent="0.3">
      <c r="E340" s="59"/>
      <c r="F340" s="49"/>
      <c r="K340" s="49"/>
    </row>
    <row r="341" spans="5:11" ht="12" x14ac:dyDescent="0.3">
      <c r="E341" s="59"/>
      <c r="F341" s="49"/>
      <c r="K341" s="49"/>
    </row>
    <row r="342" spans="5:11" ht="12" x14ac:dyDescent="0.3">
      <c r="E342" s="59"/>
      <c r="F342" s="49"/>
      <c r="K342" s="49"/>
    </row>
    <row r="343" spans="5:11" ht="12" x14ac:dyDescent="0.3">
      <c r="E343" s="59"/>
      <c r="F343" s="49"/>
      <c r="K343" s="49"/>
    </row>
    <row r="344" spans="5:11" ht="12" x14ac:dyDescent="0.3">
      <c r="E344" s="59"/>
      <c r="F344" s="49"/>
      <c r="K344" s="49"/>
    </row>
    <row r="345" spans="5:11" ht="12" x14ac:dyDescent="0.3">
      <c r="E345" s="59"/>
      <c r="F345" s="49"/>
      <c r="K345" s="49"/>
    </row>
    <row r="346" spans="5:11" ht="12" x14ac:dyDescent="0.3">
      <c r="E346" s="59"/>
      <c r="F346" s="49"/>
      <c r="K346" s="49"/>
    </row>
    <row r="347" spans="5:11" ht="12" x14ac:dyDescent="0.3">
      <c r="E347" s="59"/>
      <c r="F347" s="49"/>
      <c r="K347" s="49"/>
    </row>
    <row r="348" spans="5:11" ht="12" x14ac:dyDescent="0.3">
      <c r="E348" s="59"/>
      <c r="F348" s="49"/>
      <c r="K348" s="49"/>
    </row>
    <row r="349" spans="5:11" ht="12" x14ac:dyDescent="0.3">
      <c r="E349" s="59"/>
      <c r="F349" s="49"/>
      <c r="K349" s="49"/>
    </row>
    <row r="350" spans="5:11" ht="12" x14ac:dyDescent="0.3">
      <c r="E350" s="59"/>
      <c r="F350" s="49"/>
      <c r="K350" s="49"/>
    </row>
    <row r="351" spans="5:11" ht="12" x14ac:dyDescent="0.3">
      <c r="E351" s="59"/>
      <c r="F351" s="49"/>
      <c r="K351" s="49"/>
    </row>
    <row r="352" spans="5:11" ht="12" x14ac:dyDescent="0.3">
      <c r="E352" s="59"/>
      <c r="F352" s="49"/>
      <c r="K352" s="49"/>
    </row>
    <row r="353" spans="5:11" ht="12" x14ac:dyDescent="0.3">
      <c r="E353" s="59"/>
      <c r="F353" s="49"/>
      <c r="K353" s="49"/>
    </row>
    <row r="354" spans="5:11" ht="12" x14ac:dyDescent="0.3">
      <c r="E354" s="59"/>
      <c r="F354" s="49"/>
      <c r="K354" s="49"/>
    </row>
    <row r="355" spans="5:11" ht="12" x14ac:dyDescent="0.3">
      <c r="E355" s="59"/>
      <c r="F355" s="49"/>
      <c r="K355" s="49"/>
    </row>
    <row r="356" spans="5:11" ht="12" x14ac:dyDescent="0.3">
      <c r="E356" s="59"/>
      <c r="F356" s="49"/>
      <c r="K356" s="49"/>
    </row>
    <row r="357" spans="5:11" ht="12" x14ac:dyDescent="0.3">
      <c r="E357" s="59"/>
      <c r="F357" s="49"/>
      <c r="K357" s="49"/>
    </row>
    <row r="358" spans="5:11" ht="12" x14ac:dyDescent="0.3">
      <c r="E358" s="59"/>
      <c r="F358" s="49"/>
      <c r="K358" s="49"/>
    </row>
    <row r="359" spans="5:11" ht="12" x14ac:dyDescent="0.3">
      <c r="E359" s="59"/>
      <c r="F359" s="49"/>
      <c r="K359" s="49"/>
    </row>
    <row r="360" spans="5:11" ht="12" x14ac:dyDescent="0.3">
      <c r="E360" s="59"/>
      <c r="F360" s="49"/>
      <c r="K360" s="49"/>
    </row>
    <row r="361" spans="5:11" ht="12" x14ac:dyDescent="0.3">
      <c r="E361" s="59"/>
      <c r="F361" s="49"/>
      <c r="K361" s="49"/>
    </row>
    <row r="362" spans="5:11" ht="12" x14ac:dyDescent="0.3">
      <c r="E362" s="59"/>
      <c r="F362" s="49"/>
      <c r="K362" s="49"/>
    </row>
    <row r="363" spans="5:11" ht="12" x14ac:dyDescent="0.3">
      <c r="E363" s="59"/>
      <c r="F363" s="49"/>
      <c r="K363" s="49"/>
    </row>
    <row r="364" spans="5:11" ht="12" x14ac:dyDescent="0.3">
      <c r="E364" s="59"/>
      <c r="F364" s="49"/>
      <c r="K364" s="49"/>
    </row>
    <row r="365" spans="5:11" ht="12" x14ac:dyDescent="0.3">
      <c r="E365" s="59"/>
      <c r="F365" s="49"/>
      <c r="K365" s="49"/>
    </row>
    <row r="366" spans="5:11" ht="12" x14ac:dyDescent="0.3">
      <c r="E366" s="59"/>
      <c r="F366" s="49"/>
      <c r="K366" s="49"/>
    </row>
    <row r="367" spans="5:11" ht="12" x14ac:dyDescent="0.3">
      <c r="E367" s="59"/>
      <c r="F367" s="49"/>
      <c r="K367" s="49"/>
    </row>
    <row r="368" spans="5:11" ht="12" x14ac:dyDescent="0.3">
      <c r="E368" s="59"/>
      <c r="F368" s="49"/>
      <c r="K368" s="49"/>
    </row>
    <row r="369" spans="5:11" ht="12" x14ac:dyDescent="0.3">
      <c r="E369" s="59"/>
      <c r="F369" s="49"/>
      <c r="K369" s="49"/>
    </row>
    <row r="370" spans="5:11" ht="12" x14ac:dyDescent="0.3">
      <c r="E370" s="59"/>
      <c r="F370" s="49"/>
      <c r="K370" s="49"/>
    </row>
    <row r="371" spans="5:11" ht="12" x14ac:dyDescent="0.3">
      <c r="E371" s="59"/>
      <c r="F371" s="49"/>
      <c r="K371" s="49"/>
    </row>
    <row r="372" spans="5:11" ht="12" x14ac:dyDescent="0.3">
      <c r="E372" s="59"/>
      <c r="F372" s="49"/>
      <c r="K372" s="49"/>
    </row>
    <row r="373" spans="5:11" ht="12" x14ac:dyDescent="0.3">
      <c r="E373" s="59"/>
      <c r="F373" s="49"/>
      <c r="K373" s="49"/>
    </row>
    <row r="374" spans="5:11" ht="12" x14ac:dyDescent="0.3">
      <c r="E374" s="59"/>
      <c r="F374" s="49"/>
      <c r="K374" s="49"/>
    </row>
    <row r="375" spans="5:11" ht="12" x14ac:dyDescent="0.3">
      <c r="E375" s="59"/>
      <c r="F375" s="49"/>
      <c r="K375" s="49"/>
    </row>
    <row r="376" spans="5:11" ht="12" x14ac:dyDescent="0.3">
      <c r="E376" s="59"/>
      <c r="F376" s="49"/>
      <c r="K376" s="49"/>
    </row>
    <row r="377" spans="5:11" ht="12" x14ac:dyDescent="0.3">
      <c r="E377" s="59"/>
      <c r="F377" s="49"/>
      <c r="K377" s="49"/>
    </row>
    <row r="378" spans="5:11" ht="12" x14ac:dyDescent="0.3">
      <c r="E378" s="59"/>
      <c r="F378" s="49"/>
      <c r="K378" s="49"/>
    </row>
    <row r="379" spans="5:11" ht="12" x14ac:dyDescent="0.3">
      <c r="E379" s="59"/>
      <c r="F379" s="49"/>
      <c r="K379" s="49"/>
    </row>
    <row r="380" spans="5:11" ht="12" x14ac:dyDescent="0.3">
      <c r="E380" s="59"/>
      <c r="F380" s="49"/>
      <c r="K380" s="49"/>
    </row>
    <row r="381" spans="5:11" ht="12" x14ac:dyDescent="0.3">
      <c r="E381" s="59"/>
      <c r="F381" s="49"/>
      <c r="K381" s="49"/>
    </row>
    <row r="382" spans="5:11" ht="12" x14ac:dyDescent="0.3">
      <c r="E382" s="59"/>
      <c r="F382" s="49"/>
      <c r="K382" s="49"/>
    </row>
    <row r="383" spans="5:11" ht="12" x14ac:dyDescent="0.3">
      <c r="E383" s="59"/>
      <c r="F383" s="49"/>
      <c r="K383" s="49"/>
    </row>
    <row r="384" spans="5:11" ht="12" x14ac:dyDescent="0.3">
      <c r="E384" s="59"/>
      <c r="F384" s="49"/>
      <c r="K384" s="49"/>
    </row>
    <row r="385" spans="5:11" ht="12" x14ac:dyDescent="0.3">
      <c r="E385" s="59"/>
      <c r="F385" s="49"/>
      <c r="K385" s="49"/>
    </row>
    <row r="386" spans="5:11" ht="12" x14ac:dyDescent="0.3">
      <c r="E386" s="59"/>
      <c r="F386" s="49"/>
      <c r="K386" s="49"/>
    </row>
    <row r="387" spans="5:11" ht="12" x14ac:dyDescent="0.3">
      <c r="E387" s="59"/>
      <c r="F387" s="49"/>
      <c r="K387" s="49"/>
    </row>
    <row r="388" spans="5:11" ht="12" x14ac:dyDescent="0.3">
      <c r="E388" s="59"/>
      <c r="F388" s="49"/>
      <c r="K388" s="49"/>
    </row>
    <row r="389" spans="5:11" ht="12" x14ac:dyDescent="0.3">
      <c r="E389" s="59"/>
      <c r="F389" s="49"/>
      <c r="K389" s="49"/>
    </row>
    <row r="390" spans="5:11" ht="12" x14ac:dyDescent="0.3">
      <c r="E390" s="59"/>
      <c r="F390" s="49"/>
      <c r="K390" s="49"/>
    </row>
    <row r="391" spans="5:11" ht="12" x14ac:dyDescent="0.3">
      <c r="E391" s="59"/>
      <c r="F391" s="49"/>
      <c r="K391" s="49"/>
    </row>
    <row r="392" spans="5:11" ht="12" x14ac:dyDescent="0.3">
      <c r="E392" s="59"/>
      <c r="F392" s="49"/>
      <c r="K392" s="49"/>
    </row>
    <row r="393" spans="5:11" ht="12" x14ac:dyDescent="0.3">
      <c r="E393" s="59"/>
      <c r="F393" s="49"/>
      <c r="K393" s="49"/>
    </row>
    <row r="394" spans="5:11" ht="12" x14ac:dyDescent="0.3">
      <c r="E394" s="59"/>
      <c r="F394" s="49"/>
      <c r="K394" s="49"/>
    </row>
    <row r="395" spans="5:11" ht="12" x14ac:dyDescent="0.3">
      <c r="E395" s="59"/>
      <c r="F395" s="49"/>
      <c r="K395" s="49"/>
    </row>
    <row r="396" spans="5:11" ht="12" x14ac:dyDescent="0.3">
      <c r="E396" s="59"/>
      <c r="F396" s="49"/>
      <c r="K396" s="49"/>
    </row>
    <row r="397" spans="5:11" ht="12" x14ac:dyDescent="0.3">
      <c r="E397" s="59"/>
      <c r="F397" s="49"/>
      <c r="K397" s="49"/>
    </row>
    <row r="398" spans="5:11" ht="12" x14ac:dyDescent="0.3">
      <c r="E398" s="59"/>
      <c r="F398" s="49"/>
      <c r="K398" s="49"/>
    </row>
    <row r="399" spans="5:11" ht="12" x14ac:dyDescent="0.3">
      <c r="E399" s="59"/>
      <c r="F399" s="49"/>
      <c r="K399" s="49"/>
    </row>
    <row r="400" spans="5:11" ht="12" x14ac:dyDescent="0.3">
      <c r="E400" s="59"/>
      <c r="F400" s="49"/>
      <c r="K400" s="49"/>
    </row>
    <row r="401" spans="5:11" ht="12" x14ac:dyDescent="0.3">
      <c r="E401" s="59"/>
      <c r="F401" s="49"/>
      <c r="K401" s="49"/>
    </row>
    <row r="402" spans="5:11" ht="12" x14ac:dyDescent="0.3">
      <c r="E402" s="59"/>
      <c r="F402" s="49"/>
      <c r="K402" s="49"/>
    </row>
    <row r="403" spans="5:11" ht="12" x14ac:dyDescent="0.3">
      <c r="E403" s="59"/>
      <c r="F403" s="49"/>
      <c r="K403" s="49"/>
    </row>
    <row r="404" spans="5:11" ht="12" x14ac:dyDescent="0.3">
      <c r="E404" s="59"/>
      <c r="F404" s="49"/>
      <c r="K404" s="49"/>
    </row>
    <row r="405" spans="5:11" ht="12" x14ac:dyDescent="0.3">
      <c r="E405" s="59"/>
      <c r="F405" s="49"/>
      <c r="K405" s="49"/>
    </row>
    <row r="406" spans="5:11" ht="12" x14ac:dyDescent="0.3">
      <c r="E406" s="59"/>
      <c r="F406" s="49"/>
      <c r="K406" s="49"/>
    </row>
    <row r="407" spans="5:11" ht="12" x14ac:dyDescent="0.3">
      <c r="E407" s="59"/>
      <c r="F407" s="49"/>
      <c r="K407" s="49"/>
    </row>
    <row r="408" spans="5:11" ht="12" x14ac:dyDescent="0.3">
      <c r="E408" s="59"/>
      <c r="F408" s="49"/>
      <c r="K408" s="49"/>
    </row>
    <row r="409" spans="5:11" ht="12" x14ac:dyDescent="0.3">
      <c r="E409" s="59"/>
      <c r="F409" s="49"/>
      <c r="K409" s="49"/>
    </row>
    <row r="410" spans="5:11" ht="12" x14ac:dyDescent="0.3">
      <c r="E410" s="59"/>
      <c r="F410" s="49"/>
      <c r="K410" s="49"/>
    </row>
    <row r="411" spans="5:11" ht="12" x14ac:dyDescent="0.3">
      <c r="E411" s="59"/>
      <c r="F411" s="49"/>
      <c r="K411" s="49"/>
    </row>
    <row r="412" spans="5:11" ht="12" x14ac:dyDescent="0.3">
      <c r="E412" s="59"/>
      <c r="F412" s="49"/>
      <c r="K412" s="49"/>
    </row>
    <row r="413" spans="5:11" ht="12" x14ac:dyDescent="0.3">
      <c r="E413" s="59"/>
      <c r="F413" s="49"/>
      <c r="K413" s="49"/>
    </row>
    <row r="414" spans="5:11" ht="12" x14ac:dyDescent="0.3">
      <c r="E414" s="59"/>
      <c r="F414" s="49"/>
      <c r="K414" s="49"/>
    </row>
    <row r="415" spans="5:11" ht="12" x14ac:dyDescent="0.3">
      <c r="E415" s="59"/>
      <c r="F415" s="49"/>
      <c r="K415" s="49"/>
    </row>
    <row r="416" spans="5:11" ht="12" x14ac:dyDescent="0.3">
      <c r="E416" s="59"/>
      <c r="F416" s="49"/>
      <c r="K416" s="49"/>
    </row>
    <row r="417" spans="5:11" ht="12" x14ac:dyDescent="0.3">
      <c r="E417" s="59"/>
      <c r="F417" s="49"/>
      <c r="K417" s="49"/>
    </row>
    <row r="418" spans="5:11" ht="12" x14ac:dyDescent="0.3">
      <c r="E418" s="59"/>
      <c r="F418" s="49"/>
      <c r="K418" s="49"/>
    </row>
    <row r="419" spans="5:11" ht="12" x14ac:dyDescent="0.3">
      <c r="E419" s="59"/>
      <c r="F419" s="49"/>
      <c r="K419" s="49"/>
    </row>
    <row r="420" spans="5:11" ht="12" x14ac:dyDescent="0.3">
      <c r="E420" s="59"/>
      <c r="F420" s="49"/>
      <c r="K420" s="49"/>
    </row>
    <row r="421" spans="5:11" ht="12" x14ac:dyDescent="0.3">
      <c r="E421" s="59"/>
      <c r="F421" s="49"/>
      <c r="K421" s="49"/>
    </row>
    <row r="422" spans="5:11" ht="12" x14ac:dyDescent="0.3">
      <c r="E422" s="59"/>
      <c r="F422" s="49"/>
      <c r="K422" s="49"/>
    </row>
    <row r="423" spans="5:11" ht="12" x14ac:dyDescent="0.3">
      <c r="E423" s="59"/>
      <c r="F423" s="49"/>
      <c r="K423" s="49"/>
    </row>
    <row r="424" spans="5:11" ht="12" x14ac:dyDescent="0.3">
      <c r="E424" s="59"/>
      <c r="F424" s="49"/>
      <c r="K424" s="49"/>
    </row>
    <row r="425" spans="5:11" ht="12" x14ac:dyDescent="0.3">
      <c r="E425" s="59"/>
      <c r="F425" s="49"/>
      <c r="K425" s="49"/>
    </row>
    <row r="426" spans="5:11" ht="12" x14ac:dyDescent="0.3">
      <c r="E426" s="59"/>
      <c r="F426" s="49"/>
      <c r="K426" s="49"/>
    </row>
    <row r="427" spans="5:11" ht="12" x14ac:dyDescent="0.3">
      <c r="E427" s="59"/>
      <c r="F427" s="49"/>
      <c r="K427" s="49"/>
    </row>
    <row r="428" spans="5:11" ht="12" x14ac:dyDescent="0.3">
      <c r="E428" s="59"/>
      <c r="F428" s="49"/>
      <c r="K428" s="49"/>
    </row>
    <row r="429" spans="5:11" ht="12" x14ac:dyDescent="0.3">
      <c r="E429" s="59"/>
      <c r="F429" s="49"/>
      <c r="K429" s="49"/>
    </row>
    <row r="430" spans="5:11" ht="12" x14ac:dyDescent="0.3">
      <c r="E430" s="59"/>
      <c r="F430" s="49"/>
      <c r="K430" s="49"/>
    </row>
    <row r="431" spans="5:11" ht="12" x14ac:dyDescent="0.3">
      <c r="E431" s="59"/>
      <c r="F431" s="49"/>
      <c r="K431" s="49"/>
    </row>
    <row r="432" spans="5:11" ht="12" x14ac:dyDescent="0.3">
      <c r="E432" s="59"/>
      <c r="F432" s="49"/>
      <c r="K432" s="49"/>
    </row>
    <row r="433" spans="5:11" ht="12" x14ac:dyDescent="0.3">
      <c r="E433" s="59"/>
      <c r="F433" s="49"/>
      <c r="K433" s="49"/>
    </row>
    <row r="434" spans="5:11" ht="12" x14ac:dyDescent="0.3">
      <c r="E434" s="59"/>
      <c r="F434" s="49"/>
      <c r="K434" s="49"/>
    </row>
    <row r="435" spans="5:11" ht="12" x14ac:dyDescent="0.3">
      <c r="E435" s="59"/>
      <c r="F435" s="49"/>
      <c r="K435" s="49"/>
    </row>
    <row r="436" spans="5:11" ht="12" x14ac:dyDescent="0.3">
      <c r="E436" s="59"/>
      <c r="F436" s="49"/>
      <c r="K436" s="49"/>
    </row>
    <row r="437" spans="5:11" ht="12" x14ac:dyDescent="0.3">
      <c r="E437" s="59"/>
      <c r="F437" s="49"/>
      <c r="K437" s="49"/>
    </row>
    <row r="438" spans="5:11" ht="12" x14ac:dyDescent="0.3">
      <c r="E438" s="59"/>
      <c r="F438" s="49"/>
      <c r="K438" s="49"/>
    </row>
    <row r="439" spans="5:11" ht="12" x14ac:dyDescent="0.3">
      <c r="E439" s="59"/>
      <c r="F439" s="49"/>
      <c r="K439" s="49"/>
    </row>
    <row r="440" spans="5:11" ht="12" x14ac:dyDescent="0.3">
      <c r="E440" s="59"/>
      <c r="F440" s="49"/>
      <c r="K440" s="49"/>
    </row>
    <row r="441" spans="5:11" ht="12" x14ac:dyDescent="0.3">
      <c r="E441" s="59"/>
      <c r="F441" s="49"/>
      <c r="K441" s="49"/>
    </row>
    <row r="442" spans="5:11" ht="12" x14ac:dyDescent="0.3">
      <c r="E442" s="59"/>
      <c r="F442" s="49"/>
      <c r="K442" s="49"/>
    </row>
    <row r="443" spans="5:11" ht="12" x14ac:dyDescent="0.3">
      <c r="E443" s="59"/>
      <c r="F443" s="49"/>
      <c r="K443" s="49"/>
    </row>
    <row r="444" spans="5:11" ht="12" x14ac:dyDescent="0.3">
      <c r="E444" s="59"/>
      <c r="F444" s="49"/>
      <c r="K444" s="49"/>
    </row>
    <row r="445" spans="5:11" ht="12" x14ac:dyDescent="0.3">
      <c r="E445" s="59"/>
      <c r="F445" s="49"/>
      <c r="K445" s="49"/>
    </row>
    <row r="446" spans="5:11" ht="12" x14ac:dyDescent="0.3">
      <c r="E446" s="59"/>
      <c r="F446" s="49"/>
      <c r="K446" s="49"/>
    </row>
    <row r="447" spans="5:11" ht="12" x14ac:dyDescent="0.3">
      <c r="E447" s="59"/>
      <c r="F447" s="49"/>
      <c r="K447" s="49"/>
    </row>
    <row r="448" spans="5:11" ht="12" x14ac:dyDescent="0.3">
      <c r="E448" s="59"/>
      <c r="F448" s="49"/>
      <c r="K448" s="49"/>
    </row>
    <row r="449" spans="5:11" ht="12" x14ac:dyDescent="0.3">
      <c r="E449" s="59"/>
      <c r="F449" s="49"/>
      <c r="K449" s="49"/>
    </row>
    <row r="450" spans="5:11" ht="12" x14ac:dyDescent="0.3">
      <c r="E450" s="59"/>
      <c r="F450" s="49"/>
      <c r="K450" s="49"/>
    </row>
    <row r="451" spans="5:11" ht="12" x14ac:dyDescent="0.3">
      <c r="E451" s="59"/>
      <c r="F451" s="49"/>
      <c r="K451" s="49"/>
    </row>
    <row r="452" spans="5:11" ht="12" x14ac:dyDescent="0.3">
      <c r="E452" s="59"/>
      <c r="F452" s="49"/>
      <c r="K452" s="49"/>
    </row>
    <row r="453" spans="5:11" ht="12" x14ac:dyDescent="0.3">
      <c r="E453" s="59"/>
      <c r="F453" s="49"/>
      <c r="K453" s="49"/>
    </row>
    <row r="454" spans="5:11" ht="12" x14ac:dyDescent="0.3">
      <c r="E454" s="59"/>
      <c r="F454" s="49"/>
      <c r="K454" s="49"/>
    </row>
    <row r="455" spans="5:11" ht="12" x14ac:dyDescent="0.3">
      <c r="E455" s="59"/>
      <c r="F455" s="49"/>
      <c r="K455" s="49"/>
    </row>
    <row r="456" spans="5:11" ht="12" x14ac:dyDescent="0.3">
      <c r="E456" s="59"/>
      <c r="F456" s="49"/>
      <c r="K456" s="49"/>
    </row>
    <row r="457" spans="5:11" ht="12" x14ac:dyDescent="0.3">
      <c r="E457" s="59"/>
      <c r="F457" s="49"/>
      <c r="K457" s="49"/>
    </row>
    <row r="458" spans="5:11" ht="12" x14ac:dyDescent="0.3">
      <c r="E458" s="59"/>
      <c r="F458" s="49"/>
      <c r="K458" s="49"/>
    </row>
    <row r="459" spans="5:11" ht="12" x14ac:dyDescent="0.3">
      <c r="E459" s="59"/>
      <c r="F459" s="49"/>
      <c r="K459" s="49"/>
    </row>
    <row r="460" spans="5:11" ht="12" x14ac:dyDescent="0.3">
      <c r="E460" s="59"/>
      <c r="F460" s="49"/>
      <c r="K460" s="49"/>
    </row>
    <row r="461" spans="5:11" ht="12" x14ac:dyDescent="0.3">
      <c r="E461" s="59"/>
      <c r="F461" s="49"/>
      <c r="K461" s="49"/>
    </row>
    <row r="462" spans="5:11" ht="12" x14ac:dyDescent="0.3">
      <c r="E462" s="59"/>
      <c r="F462" s="49"/>
      <c r="K462" s="49"/>
    </row>
    <row r="463" spans="5:11" ht="12" x14ac:dyDescent="0.3">
      <c r="E463" s="59"/>
      <c r="F463" s="49"/>
      <c r="K463" s="49"/>
    </row>
    <row r="464" spans="5:11" ht="12" x14ac:dyDescent="0.3">
      <c r="E464" s="59"/>
      <c r="F464" s="49"/>
      <c r="K464" s="49"/>
    </row>
    <row r="465" spans="5:11" ht="12" x14ac:dyDescent="0.3">
      <c r="E465" s="59"/>
      <c r="F465" s="49"/>
      <c r="K465" s="49"/>
    </row>
    <row r="466" spans="5:11" ht="12" x14ac:dyDescent="0.3">
      <c r="E466" s="59"/>
      <c r="F466" s="49"/>
      <c r="K466" s="49"/>
    </row>
    <row r="467" spans="5:11" ht="12" x14ac:dyDescent="0.3">
      <c r="E467" s="59"/>
      <c r="F467" s="49"/>
      <c r="K467" s="49"/>
    </row>
    <row r="468" spans="5:11" ht="12" x14ac:dyDescent="0.3">
      <c r="E468" s="59"/>
      <c r="F468" s="49"/>
      <c r="K468" s="49"/>
    </row>
    <row r="469" spans="5:11" ht="12" x14ac:dyDescent="0.3">
      <c r="E469" s="59"/>
      <c r="F469" s="49"/>
      <c r="K469" s="49"/>
    </row>
    <row r="470" spans="5:11" ht="12" x14ac:dyDescent="0.3">
      <c r="E470" s="59"/>
      <c r="F470" s="49"/>
      <c r="K470" s="49"/>
    </row>
    <row r="471" spans="5:11" ht="12" x14ac:dyDescent="0.3">
      <c r="E471" s="59"/>
      <c r="F471" s="49"/>
      <c r="K471" s="49"/>
    </row>
    <row r="472" spans="5:11" ht="12" x14ac:dyDescent="0.3">
      <c r="E472" s="59"/>
      <c r="F472" s="49"/>
      <c r="K472" s="49"/>
    </row>
    <row r="473" spans="5:11" ht="12" x14ac:dyDescent="0.3">
      <c r="E473" s="59"/>
      <c r="F473" s="49"/>
      <c r="K473" s="49"/>
    </row>
    <row r="474" spans="5:11" ht="12" x14ac:dyDescent="0.3">
      <c r="E474" s="59"/>
      <c r="F474" s="49"/>
      <c r="K474" s="49"/>
    </row>
    <row r="475" spans="5:11" ht="12" x14ac:dyDescent="0.3">
      <c r="E475" s="59"/>
      <c r="F475" s="49"/>
      <c r="K475" s="49"/>
    </row>
    <row r="476" spans="5:11" ht="12" x14ac:dyDescent="0.3">
      <c r="E476" s="59"/>
      <c r="F476" s="49"/>
      <c r="K476" s="49"/>
    </row>
    <row r="477" spans="5:11" ht="12" x14ac:dyDescent="0.3">
      <c r="E477" s="59"/>
      <c r="F477" s="49"/>
      <c r="K477" s="49"/>
    </row>
    <row r="478" spans="5:11" ht="12" x14ac:dyDescent="0.3">
      <c r="E478" s="59"/>
      <c r="F478" s="49"/>
      <c r="K478" s="49"/>
    </row>
    <row r="479" spans="5:11" ht="12" x14ac:dyDescent="0.3">
      <c r="E479" s="59"/>
      <c r="F479" s="49"/>
      <c r="K479" s="49"/>
    </row>
    <row r="480" spans="5:11" ht="12" x14ac:dyDescent="0.3">
      <c r="E480" s="59"/>
      <c r="F480" s="49"/>
      <c r="K480" s="49"/>
    </row>
    <row r="481" spans="5:11" ht="12" x14ac:dyDescent="0.3">
      <c r="E481" s="59"/>
      <c r="F481" s="49"/>
      <c r="K481" s="49"/>
    </row>
    <row r="482" spans="5:11" ht="12" x14ac:dyDescent="0.3">
      <c r="E482" s="59"/>
      <c r="F482" s="49"/>
      <c r="K482" s="49"/>
    </row>
    <row r="483" spans="5:11" ht="12" x14ac:dyDescent="0.3">
      <c r="E483" s="59"/>
      <c r="F483" s="49"/>
      <c r="K483" s="49"/>
    </row>
    <row r="484" spans="5:11" ht="12" x14ac:dyDescent="0.3">
      <c r="E484" s="59"/>
      <c r="F484" s="49"/>
      <c r="K484" s="49"/>
    </row>
    <row r="485" spans="5:11" ht="12" x14ac:dyDescent="0.3">
      <c r="E485" s="59"/>
      <c r="F485" s="49"/>
      <c r="K485" s="49"/>
    </row>
    <row r="486" spans="5:11" ht="12" x14ac:dyDescent="0.3">
      <c r="E486" s="59"/>
      <c r="F486" s="49"/>
      <c r="K486" s="49"/>
    </row>
    <row r="487" spans="5:11" ht="12" x14ac:dyDescent="0.3">
      <c r="E487" s="59"/>
      <c r="F487" s="49"/>
      <c r="K487" s="49"/>
    </row>
    <row r="488" spans="5:11" ht="12" x14ac:dyDescent="0.3">
      <c r="E488" s="59"/>
      <c r="F488" s="49"/>
      <c r="K488" s="49"/>
    </row>
    <row r="489" spans="5:11" ht="12" x14ac:dyDescent="0.3">
      <c r="E489" s="59"/>
      <c r="F489" s="49"/>
      <c r="K489" s="49"/>
    </row>
    <row r="490" spans="5:11" ht="12" x14ac:dyDescent="0.3">
      <c r="E490" s="59"/>
      <c r="F490" s="49"/>
      <c r="K490" s="49"/>
    </row>
    <row r="491" spans="5:11" ht="12" x14ac:dyDescent="0.3">
      <c r="E491" s="59"/>
      <c r="F491" s="49"/>
      <c r="K491" s="49"/>
    </row>
    <row r="492" spans="5:11" ht="12" x14ac:dyDescent="0.3">
      <c r="E492" s="59"/>
      <c r="F492" s="49"/>
      <c r="K492" s="49"/>
    </row>
    <row r="493" spans="5:11" ht="12" x14ac:dyDescent="0.3">
      <c r="E493" s="59"/>
      <c r="F493" s="49"/>
      <c r="K493" s="49"/>
    </row>
    <row r="494" spans="5:11" ht="12" x14ac:dyDescent="0.3">
      <c r="E494" s="59"/>
      <c r="F494" s="49"/>
      <c r="K494" s="49"/>
    </row>
    <row r="495" spans="5:11" ht="12" x14ac:dyDescent="0.3">
      <c r="E495" s="59"/>
      <c r="F495" s="49"/>
      <c r="K495" s="49"/>
    </row>
    <row r="496" spans="5:11" ht="12" x14ac:dyDescent="0.3">
      <c r="E496" s="59"/>
      <c r="F496" s="49"/>
      <c r="K496" s="49"/>
    </row>
    <row r="497" spans="5:11" ht="12" x14ac:dyDescent="0.3">
      <c r="E497" s="59"/>
      <c r="F497" s="49"/>
      <c r="K497" s="49"/>
    </row>
    <row r="498" spans="5:11" ht="12" x14ac:dyDescent="0.3">
      <c r="E498" s="59"/>
      <c r="F498" s="49"/>
      <c r="K498" s="49"/>
    </row>
    <row r="499" spans="5:11" ht="12" x14ac:dyDescent="0.3">
      <c r="E499" s="59"/>
      <c r="F499" s="49"/>
      <c r="K499" s="49"/>
    </row>
    <row r="500" spans="5:11" ht="12" x14ac:dyDescent="0.3">
      <c r="E500" s="59"/>
      <c r="F500" s="49"/>
      <c r="K500" s="49"/>
    </row>
    <row r="501" spans="5:11" ht="12" x14ac:dyDescent="0.3">
      <c r="E501" s="59"/>
      <c r="F501" s="49"/>
      <c r="K501" s="49"/>
    </row>
    <row r="502" spans="5:11" ht="12" x14ac:dyDescent="0.3">
      <c r="E502" s="59"/>
      <c r="F502" s="49"/>
      <c r="K502" s="49"/>
    </row>
    <row r="503" spans="5:11" ht="12" x14ac:dyDescent="0.3">
      <c r="E503" s="59"/>
      <c r="F503" s="49"/>
      <c r="K503" s="49"/>
    </row>
    <row r="504" spans="5:11" ht="12" x14ac:dyDescent="0.3">
      <c r="E504" s="59"/>
      <c r="F504" s="49"/>
      <c r="K504" s="49"/>
    </row>
    <row r="505" spans="5:11" ht="12" x14ac:dyDescent="0.3">
      <c r="E505" s="59"/>
      <c r="F505" s="49"/>
      <c r="K505" s="49"/>
    </row>
    <row r="506" spans="5:11" ht="12" x14ac:dyDescent="0.3">
      <c r="E506" s="59"/>
      <c r="F506" s="49"/>
      <c r="K506" s="49"/>
    </row>
    <row r="507" spans="5:11" ht="12" x14ac:dyDescent="0.3">
      <c r="E507" s="59"/>
      <c r="F507" s="49"/>
      <c r="K507" s="49"/>
    </row>
    <row r="508" spans="5:11" ht="12" x14ac:dyDescent="0.3">
      <c r="E508" s="59"/>
      <c r="F508" s="49"/>
      <c r="K508" s="49"/>
    </row>
    <row r="509" spans="5:11" ht="12" x14ac:dyDescent="0.3">
      <c r="E509" s="59"/>
      <c r="F509" s="49"/>
      <c r="K509" s="49"/>
    </row>
    <row r="510" spans="5:11" ht="12" x14ac:dyDescent="0.3">
      <c r="E510" s="59"/>
      <c r="F510" s="49"/>
      <c r="K510" s="49"/>
    </row>
    <row r="511" spans="5:11" ht="12" x14ac:dyDescent="0.3">
      <c r="E511" s="59"/>
      <c r="F511" s="49"/>
      <c r="K511" s="49"/>
    </row>
    <row r="512" spans="5:11" ht="12" x14ac:dyDescent="0.3">
      <c r="E512" s="59"/>
      <c r="F512" s="49"/>
      <c r="K512" s="49"/>
    </row>
    <row r="513" spans="5:11" ht="12" x14ac:dyDescent="0.3">
      <c r="E513" s="59"/>
      <c r="F513" s="49"/>
      <c r="K513" s="49"/>
    </row>
    <row r="514" spans="5:11" ht="12" x14ac:dyDescent="0.3">
      <c r="E514" s="59"/>
      <c r="F514" s="49"/>
      <c r="K514" s="49"/>
    </row>
    <row r="515" spans="5:11" ht="12" x14ac:dyDescent="0.3">
      <c r="E515" s="59"/>
      <c r="F515" s="49"/>
      <c r="K515" s="49"/>
    </row>
    <row r="516" spans="5:11" ht="12" x14ac:dyDescent="0.3">
      <c r="E516" s="59"/>
      <c r="F516" s="49"/>
      <c r="K516" s="49"/>
    </row>
    <row r="517" spans="5:11" ht="12" x14ac:dyDescent="0.3">
      <c r="E517" s="59"/>
      <c r="F517" s="49"/>
      <c r="K517" s="49"/>
    </row>
    <row r="518" spans="5:11" ht="12" x14ac:dyDescent="0.3">
      <c r="E518" s="59"/>
      <c r="F518" s="49"/>
      <c r="K518" s="49"/>
    </row>
    <row r="519" spans="5:11" ht="12" x14ac:dyDescent="0.3">
      <c r="E519" s="59"/>
      <c r="F519" s="49"/>
      <c r="K519" s="49"/>
    </row>
    <row r="520" spans="5:11" ht="12" x14ac:dyDescent="0.3">
      <c r="E520" s="59"/>
      <c r="F520" s="49"/>
      <c r="K520" s="49"/>
    </row>
    <row r="521" spans="5:11" ht="12" x14ac:dyDescent="0.3">
      <c r="E521" s="59"/>
      <c r="F521" s="49"/>
      <c r="K521" s="49"/>
    </row>
    <row r="522" spans="5:11" ht="12" x14ac:dyDescent="0.3">
      <c r="E522" s="59"/>
      <c r="F522" s="49"/>
      <c r="K522" s="49"/>
    </row>
    <row r="523" spans="5:11" ht="12" x14ac:dyDescent="0.3">
      <c r="E523" s="59"/>
      <c r="F523" s="49"/>
      <c r="K523" s="49"/>
    </row>
    <row r="524" spans="5:11" ht="12" x14ac:dyDescent="0.3">
      <c r="E524" s="59"/>
      <c r="F524" s="49"/>
      <c r="K524" s="49"/>
    </row>
    <row r="525" spans="5:11" ht="12" x14ac:dyDescent="0.3">
      <c r="E525" s="59"/>
      <c r="F525" s="49"/>
      <c r="K525" s="49"/>
    </row>
    <row r="526" spans="5:11" ht="12" x14ac:dyDescent="0.3">
      <c r="E526" s="59"/>
      <c r="F526" s="49"/>
      <c r="K526" s="49"/>
    </row>
    <row r="527" spans="5:11" ht="12" x14ac:dyDescent="0.3">
      <c r="E527" s="59"/>
      <c r="F527" s="49"/>
      <c r="K527" s="49"/>
    </row>
    <row r="528" spans="5:11" ht="12" x14ac:dyDescent="0.3">
      <c r="E528" s="59"/>
      <c r="F528" s="49"/>
      <c r="K528" s="49"/>
    </row>
    <row r="529" spans="5:11" ht="12" x14ac:dyDescent="0.3">
      <c r="E529" s="59"/>
      <c r="F529" s="49"/>
      <c r="K529" s="49"/>
    </row>
    <row r="530" spans="5:11" ht="12" x14ac:dyDescent="0.3">
      <c r="E530" s="59"/>
      <c r="F530" s="49"/>
      <c r="K530" s="49"/>
    </row>
    <row r="531" spans="5:11" ht="12" x14ac:dyDescent="0.3">
      <c r="E531" s="59"/>
      <c r="F531" s="49"/>
      <c r="K531" s="49"/>
    </row>
    <row r="532" spans="5:11" ht="12" x14ac:dyDescent="0.3">
      <c r="E532" s="59"/>
      <c r="F532" s="49"/>
      <c r="K532" s="49"/>
    </row>
    <row r="533" spans="5:11" ht="12" x14ac:dyDescent="0.3">
      <c r="E533" s="59"/>
      <c r="F533" s="49"/>
      <c r="K533" s="49"/>
    </row>
    <row r="534" spans="5:11" ht="12" x14ac:dyDescent="0.3">
      <c r="E534" s="59"/>
      <c r="F534" s="49"/>
      <c r="K534" s="49"/>
    </row>
    <row r="535" spans="5:11" ht="12" x14ac:dyDescent="0.3">
      <c r="E535" s="59"/>
      <c r="F535" s="49"/>
      <c r="K535" s="49"/>
    </row>
    <row r="536" spans="5:11" ht="12" x14ac:dyDescent="0.3">
      <c r="E536" s="59"/>
      <c r="F536" s="49"/>
      <c r="K536" s="49"/>
    </row>
    <row r="537" spans="5:11" ht="12" x14ac:dyDescent="0.3">
      <c r="E537" s="59"/>
      <c r="F537" s="49"/>
      <c r="K537" s="49"/>
    </row>
    <row r="538" spans="5:11" ht="12" x14ac:dyDescent="0.3">
      <c r="E538" s="59"/>
      <c r="F538" s="49"/>
      <c r="K538" s="49"/>
    </row>
    <row r="539" spans="5:11" ht="12" x14ac:dyDescent="0.3">
      <c r="E539" s="59"/>
      <c r="F539" s="49"/>
      <c r="K539" s="49"/>
    </row>
    <row r="540" spans="5:11" ht="12" x14ac:dyDescent="0.3">
      <c r="E540" s="59"/>
      <c r="F540" s="49"/>
      <c r="K540" s="49"/>
    </row>
    <row r="541" spans="5:11" ht="12" x14ac:dyDescent="0.3">
      <c r="E541" s="59"/>
      <c r="F541" s="49"/>
      <c r="K541" s="49"/>
    </row>
    <row r="542" spans="5:11" ht="12" x14ac:dyDescent="0.3">
      <c r="E542" s="59"/>
      <c r="F542" s="49"/>
      <c r="K542" s="49"/>
    </row>
    <row r="543" spans="5:11" ht="12" x14ac:dyDescent="0.3">
      <c r="E543" s="59"/>
      <c r="F543" s="49"/>
      <c r="K543" s="49"/>
    </row>
    <row r="544" spans="5:11" ht="12" x14ac:dyDescent="0.3">
      <c r="E544" s="59"/>
      <c r="F544" s="49"/>
      <c r="K544" s="49"/>
    </row>
    <row r="545" spans="5:11" ht="12" x14ac:dyDescent="0.3">
      <c r="E545" s="59"/>
      <c r="F545" s="49"/>
      <c r="K545" s="49"/>
    </row>
    <row r="546" spans="5:11" ht="12" x14ac:dyDescent="0.3">
      <c r="E546" s="59"/>
      <c r="F546" s="49"/>
      <c r="K546" s="49"/>
    </row>
    <row r="547" spans="5:11" ht="12" x14ac:dyDescent="0.3">
      <c r="E547" s="59"/>
      <c r="F547" s="49"/>
      <c r="K547" s="49"/>
    </row>
    <row r="548" spans="5:11" ht="12" x14ac:dyDescent="0.3">
      <c r="E548" s="59"/>
      <c r="F548" s="49"/>
      <c r="K548" s="49"/>
    </row>
    <row r="549" spans="5:11" ht="12" x14ac:dyDescent="0.3">
      <c r="E549" s="59"/>
      <c r="F549" s="49"/>
      <c r="K549" s="49"/>
    </row>
    <row r="550" spans="5:11" ht="12" x14ac:dyDescent="0.3">
      <c r="E550" s="59"/>
      <c r="F550" s="49"/>
      <c r="K550" s="49"/>
    </row>
    <row r="551" spans="5:11" ht="12" x14ac:dyDescent="0.3">
      <c r="E551" s="59"/>
      <c r="F551" s="49"/>
      <c r="K551" s="49"/>
    </row>
    <row r="552" spans="5:11" ht="12" x14ac:dyDescent="0.3">
      <c r="E552" s="59"/>
      <c r="F552" s="49"/>
      <c r="K552" s="49"/>
    </row>
    <row r="553" spans="5:11" ht="12" x14ac:dyDescent="0.3">
      <c r="E553" s="59"/>
      <c r="F553" s="49"/>
      <c r="K553" s="49"/>
    </row>
    <row r="554" spans="5:11" ht="12" x14ac:dyDescent="0.3">
      <c r="E554" s="59"/>
      <c r="F554" s="49"/>
      <c r="K554" s="49"/>
    </row>
    <row r="555" spans="5:11" ht="12" x14ac:dyDescent="0.3">
      <c r="E555" s="59"/>
      <c r="F555" s="49"/>
      <c r="K555" s="49"/>
    </row>
    <row r="556" spans="5:11" ht="12" x14ac:dyDescent="0.3">
      <c r="E556" s="59"/>
      <c r="F556" s="49"/>
      <c r="K556" s="49"/>
    </row>
    <row r="557" spans="5:11" ht="12" x14ac:dyDescent="0.3">
      <c r="E557" s="59"/>
      <c r="F557" s="49"/>
      <c r="K557" s="49"/>
    </row>
    <row r="558" spans="5:11" ht="12" x14ac:dyDescent="0.3">
      <c r="E558" s="59"/>
      <c r="F558" s="49"/>
      <c r="K558" s="49"/>
    </row>
    <row r="559" spans="5:11" ht="12" x14ac:dyDescent="0.3">
      <c r="E559" s="59"/>
      <c r="F559" s="49"/>
      <c r="K559" s="49"/>
    </row>
    <row r="560" spans="5:11" ht="12" x14ac:dyDescent="0.3">
      <c r="E560" s="59"/>
      <c r="F560" s="49"/>
      <c r="K560" s="49"/>
    </row>
    <row r="561" spans="5:11" ht="12" x14ac:dyDescent="0.3">
      <c r="E561" s="59"/>
      <c r="F561" s="49"/>
      <c r="K561" s="49"/>
    </row>
    <row r="562" spans="5:11" ht="12" x14ac:dyDescent="0.3">
      <c r="E562" s="59"/>
      <c r="F562" s="49"/>
      <c r="K562" s="49"/>
    </row>
    <row r="563" spans="5:11" ht="12" x14ac:dyDescent="0.3">
      <c r="E563" s="59"/>
      <c r="F563" s="49"/>
      <c r="K563" s="49"/>
    </row>
    <row r="564" spans="5:11" ht="12" x14ac:dyDescent="0.3">
      <c r="E564" s="59"/>
      <c r="F564" s="49"/>
      <c r="K564" s="49"/>
    </row>
    <row r="565" spans="5:11" ht="12" x14ac:dyDescent="0.3">
      <c r="E565" s="59"/>
      <c r="F565" s="49"/>
      <c r="K565" s="49"/>
    </row>
    <row r="566" spans="5:11" ht="12" x14ac:dyDescent="0.3">
      <c r="E566" s="59"/>
      <c r="F566" s="49"/>
      <c r="K566" s="49"/>
    </row>
    <row r="567" spans="5:11" ht="12" x14ac:dyDescent="0.3">
      <c r="E567" s="59"/>
      <c r="F567" s="49"/>
      <c r="K567" s="49"/>
    </row>
    <row r="568" spans="5:11" ht="12" x14ac:dyDescent="0.3">
      <c r="E568" s="59"/>
      <c r="F568" s="49"/>
      <c r="K568" s="49"/>
    </row>
    <row r="569" spans="5:11" ht="12" x14ac:dyDescent="0.3">
      <c r="E569" s="59"/>
      <c r="F569" s="49"/>
      <c r="K569" s="49"/>
    </row>
    <row r="570" spans="5:11" ht="12" x14ac:dyDescent="0.3">
      <c r="E570" s="59"/>
      <c r="F570" s="49"/>
      <c r="K570" s="49"/>
    </row>
    <row r="571" spans="5:11" ht="12" x14ac:dyDescent="0.3">
      <c r="E571" s="59"/>
      <c r="F571" s="49"/>
      <c r="K571" s="49"/>
    </row>
    <row r="572" spans="5:11" ht="12" x14ac:dyDescent="0.3">
      <c r="E572" s="59"/>
      <c r="F572" s="49"/>
      <c r="K572" s="49"/>
    </row>
    <row r="573" spans="5:11" ht="12" x14ac:dyDescent="0.3">
      <c r="E573" s="59"/>
      <c r="F573" s="49"/>
      <c r="K573" s="49"/>
    </row>
    <row r="574" spans="5:11" ht="12" x14ac:dyDescent="0.3">
      <c r="E574" s="59"/>
      <c r="F574" s="49"/>
      <c r="K574" s="49"/>
    </row>
    <row r="575" spans="5:11" ht="12" x14ac:dyDescent="0.3">
      <c r="E575" s="59"/>
      <c r="F575" s="49"/>
      <c r="K575" s="49"/>
    </row>
    <row r="576" spans="5:11" ht="12" x14ac:dyDescent="0.3">
      <c r="E576" s="59"/>
      <c r="F576" s="49"/>
      <c r="K576" s="49"/>
    </row>
    <row r="577" spans="5:11" ht="12" x14ac:dyDescent="0.3">
      <c r="E577" s="59"/>
      <c r="F577" s="49"/>
      <c r="K577" s="49"/>
    </row>
    <row r="578" spans="5:11" ht="12" x14ac:dyDescent="0.3">
      <c r="E578" s="59"/>
      <c r="F578" s="49"/>
      <c r="K578" s="49"/>
    </row>
    <row r="579" spans="5:11" ht="12" x14ac:dyDescent="0.3">
      <c r="E579" s="59"/>
      <c r="F579" s="49"/>
      <c r="K579" s="49"/>
    </row>
    <row r="580" spans="5:11" ht="12" x14ac:dyDescent="0.3">
      <c r="E580" s="59"/>
      <c r="F580" s="49"/>
      <c r="K580" s="49"/>
    </row>
    <row r="581" spans="5:11" ht="12" x14ac:dyDescent="0.3">
      <c r="E581" s="59"/>
      <c r="F581" s="49"/>
      <c r="K581" s="49"/>
    </row>
    <row r="582" spans="5:11" ht="12" x14ac:dyDescent="0.3">
      <c r="E582" s="59"/>
      <c r="F582" s="49"/>
      <c r="K582" s="49"/>
    </row>
    <row r="583" spans="5:11" ht="12" x14ac:dyDescent="0.3">
      <c r="E583" s="59"/>
      <c r="F583" s="49"/>
      <c r="K583" s="49"/>
    </row>
    <row r="584" spans="5:11" ht="12" x14ac:dyDescent="0.3">
      <c r="E584" s="59"/>
      <c r="F584" s="49"/>
      <c r="K584" s="49"/>
    </row>
    <row r="585" spans="5:11" ht="12" x14ac:dyDescent="0.3">
      <c r="E585" s="59"/>
      <c r="F585" s="49"/>
      <c r="K585" s="49"/>
    </row>
    <row r="586" spans="5:11" ht="12" x14ac:dyDescent="0.3">
      <c r="E586" s="59"/>
      <c r="F586" s="49"/>
      <c r="K586" s="49"/>
    </row>
    <row r="587" spans="5:11" ht="12" x14ac:dyDescent="0.3">
      <c r="E587" s="59"/>
      <c r="F587" s="49"/>
      <c r="K587" s="49"/>
    </row>
    <row r="588" spans="5:11" ht="12" x14ac:dyDescent="0.3">
      <c r="E588" s="59"/>
      <c r="F588" s="49"/>
      <c r="K588" s="49"/>
    </row>
    <row r="589" spans="5:11" ht="12" x14ac:dyDescent="0.3">
      <c r="E589" s="59"/>
      <c r="F589" s="49"/>
      <c r="K589" s="49"/>
    </row>
    <row r="590" spans="5:11" ht="12" x14ac:dyDescent="0.3">
      <c r="E590" s="59"/>
      <c r="F590" s="49"/>
      <c r="K590" s="49"/>
    </row>
    <row r="591" spans="5:11" ht="12" x14ac:dyDescent="0.3">
      <c r="E591" s="59"/>
      <c r="F591" s="49"/>
      <c r="K591" s="49"/>
    </row>
    <row r="592" spans="5:11" ht="12" x14ac:dyDescent="0.3">
      <c r="E592" s="59"/>
      <c r="F592" s="49"/>
      <c r="K592" s="49"/>
    </row>
    <row r="593" spans="5:11" ht="12" x14ac:dyDescent="0.3">
      <c r="E593" s="59"/>
      <c r="F593" s="49"/>
      <c r="K593" s="49"/>
    </row>
    <row r="594" spans="5:11" ht="12" x14ac:dyDescent="0.3">
      <c r="E594" s="59"/>
      <c r="F594" s="49"/>
      <c r="K594" s="49"/>
    </row>
    <row r="595" spans="5:11" ht="12" x14ac:dyDescent="0.3">
      <c r="E595" s="59"/>
      <c r="F595" s="49"/>
      <c r="K595" s="49"/>
    </row>
    <row r="596" spans="5:11" ht="12" x14ac:dyDescent="0.3">
      <c r="E596" s="59"/>
      <c r="F596" s="49"/>
      <c r="K596" s="49"/>
    </row>
    <row r="597" spans="5:11" ht="12" x14ac:dyDescent="0.3">
      <c r="E597" s="59"/>
      <c r="F597" s="49"/>
      <c r="K597" s="49"/>
    </row>
    <row r="598" spans="5:11" ht="12" x14ac:dyDescent="0.3">
      <c r="E598" s="59"/>
      <c r="F598" s="49"/>
      <c r="K598" s="49"/>
    </row>
    <row r="599" spans="5:11" ht="12" x14ac:dyDescent="0.3">
      <c r="E599" s="59"/>
      <c r="F599" s="49"/>
      <c r="K599" s="49"/>
    </row>
    <row r="600" spans="5:11" ht="12" x14ac:dyDescent="0.3">
      <c r="E600" s="59"/>
      <c r="F600" s="49"/>
      <c r="K600" s="49"/>
    </row>
    <row r="601" spans="5:11" ht="12" x14ac:dyDescent="0.3">
      <c r="E601" s="59"/>
      <c r="F601" s="49"/>
      <c r="K601" s="49"/>
    </row>
    <row r="602" spans="5:11" ht="12" x14ac:dyDescent="0.3">
      <c r="E602" s="59"/>
      <c r="F602" s="49"/>
      <c r="K602" s="49"/>
    </row>
    <row r="603" spans="5:11" ht="12" x14ac:dyDescent="0.3">
      <c r="E603" s="59"/>
      <c r="F603" s="49"/>
      <c r="K603" s="49"/>
    </row>
    <row r="604" spans="5:11" ht="12" x14ac:dyDescent="0.3">
      <c r="E604" s="59"/>
      <c r="F604" s="49"/>
      <c r="K604" s="49"/>
    </row>
    <row r="605" spans="5:11" ht="12" x14ac:dyDescent="0.3">
      <c r="E605" s="59"/>
      <c r="F605" s="49"/>
      <c r="K605" s="49"/>
    </row>
    <row r="606" spans="5:11" ht="12" x14ac:dyDescent="0.3">
      <c r="E606" s="59"/>
      <c r="F606" s="49"/>
      <c r="K606" s="49"/>
    </row>
    <row r="607" spans="5:11" ht="12" x14ac:dyDescent="0.3">
      <c r="E607" s="59"/>
      <c r="F607" s="49"/>
      <c r="K607" s="49"/>
    </row>
    <row r="608" spans="5:11" ht="12" x14ac:dyDescent="0.3">
      <c r="E608" s="59"/>
      <c r="F608" s="49"/>
      <c r="K608" s="49"/>
    </row>
    <row r="609" spans="5:11" ht="12" x14ac:dyDescent="0.3">
      <c r="E609" s="59"/>
      <c r="F609" s="49"/>
      <c r="K609" s="49"/>
    </row>
    <row r="610" spans="5:11" ht="12" x14ac:dyDescent="0.3">
      <c r="E610" s="59"/>
      <c r="F610" s="49"/>
      <c r="K610" s="49"/>
    </row>
    <row r="611" spans="5:11" ht="12" x14ac:dyDescent="0.3">
      <c r="E611" s="59"/>
      <c r="F611" s="49"/>
      <c r="K611" s="49"/>
    </row>
    <row r="612" spans="5:11" ht="12" x14ac:dyDescent="0.3">
      <c r="E612" s="59"/>
      <c r="F612" s="49"/>
      <c r="K612" s="49"/>
    </row>
    <row r="613" spans="5:11" ht="12" x14ac:dyDescent="0.3">
      <c r="E613" s="59"/>
      <c r="F613" s="49"/>
      <c r="K613" s="49"/>
    </row>
    <row r="614" spans="5:11" ht="12" x14ac:dyDescent="0.3">
      <c r="E614" s="59"/>
      <c r="F614" s="49"/>
      <c r="K614" s="49"/>
    </row>
    <row r="615" spans="5:11" ht="12" x14ac:dyDescent="0.3">
      <c r="E615" s="59"/>
      <c r="F615" s="49"/>
      <c r="K615" s="49"/>
    </row>
    <row r="616" spans="5:11" ht="12" x14ac:dyDescent="0.3">
      <c r="E616" s="59"/>
      <c r="F616" s="49"/>
      <c r="K616" s="49"/>
    </row>
    <row r="617" spans="5:11" ht="12" x14ac:dyDescent="0.3">
      <c r="E617" s="59"/>
      <c r="F617" s="49"/>
      <c r="K617" s="49"/>
    </row>
    <row r="618" spans="5:11" ht="12" x14ac:dyDescent="0.3">
      <c r="E618" s="59"/>
      <c r="F618" s="49"/>
      <c r="K618" s="49"/>
    </row>
    <row r="619" spans="5:11" ht="12" x14ac:dyDescent="0.3">
      <c r="E619" s="59"/>
      <c r="F619" s="49"/>
      <c r="K619" s="49"/>
    </row>
    <row r="620" spans="5:11" ht="12" x14ac:dyDescent="0.3">
      <c r="E620" s="59"/>
      <c r="F620" s="49"/>
      <c r="K620" s="49"/>
    </row>
    <row r="621" spans="5:11" ht="12" x14ac:dyDescent="0.3">
      <c r="E621" s="59"/>
      <c r="F621" s="49"/>
      <c r="K621" s="49"/>
    </row>
    <row r="622" spans="5:11" ht="12" x14ac:dyDescent="0.3">
      <c r="E622" s="59"/>
      <c r="F622" s="49"/>
      <c r="K622" s="49"/>
    </row>
    <row r="623" spans="5:11" ht="12" x14ac:dyDescent="0.3">
      <c r="E623" s="59"/>
      <c r="F623" s="49"/>
      <c r="K623" s="49"/>
    </row>
    <row r="624" spans="5:11" ht="12" x14ac:dyDescent="0.3">
      <c r="E624" s="59"/>
      <c r="F624" s="49"/>
      <c r="K624" s="49"/>
    </row>
    <row r="625" spans="5:11" ht="12" x14ac:dyDescent="0.3">
      <c r="E625" s="59"/>
      <c r="F625" s="49"/>
      <c r="K625" s="49"/>
    </row>
    <row r="626" spans="5:11" ht="12" x14ac:dyDescent="0.3">
      <c r="E626" s="59"/>
      <c r="F626" s="49"/>
      <c r="K626" s="49"/>
    </row>
    <row r="627" spans="5:11" ht="12" x14ac:dyDescent="0.3">
      <c r="E627" s="59"/>
      <c r="F627" s="49"/>
      <c r="K627" s="49"/>
    </row>
    <row r="628" spans="5:11" ht="12" x14ac:dyDescent="0.3">
      <c r="E628" s="59"/>
      <c r="F628" s="49"/>
      <c r="K628" s="49"/>
    </row>
    <row r="629" spans="5:11" ht="12" x14ac:dyDescent="0.3">
      <c r="E629" s="59"/>
      <c r="F629" s="49"/>
      <c r="K629" s="49"/>
    </row>
    <row r="630" spans="5:11" ht="12" x14ac:dyDescent="0.3">
      <c r="E630" s="59"/>
      <c r="F630" s="49"/>
      <c r="K630" s="49"/>
    </row>
    <row r="631" spans="5:11" ht="12" x14ac:dyDescent="0.3">
      <c r="E631" s="59"/>
      <c r="F631" s="49"/>
      <c r="K631" s="49"/>
    </row>
    <row r="632" spans="5:11" ht="12" x14ac:dyDescent="0.3">
      <c r="E632" s="59"/>
      <c r="F632" s="49"/>
      <c r="K632" s="49"/>
    </row>
    <row r="633" spans="5:11" ht="12" x14ac:dyDescent="0.3">
      <c r="E633" s="59"/>
      <c r="F633" s="49"/>
      <c r="K633" s="49"/>
    </row>
    <row r="634" spans="5:11" ht="12" x14ac:dyDescent="0.3">
      <c r="E634" s="59"/>
      <c r="F634" s="49"/>
      <c r="K634" s="49"/>
    </row>
    <row r="635" spans="5:11" ht="12" x14ac:dyDescent="0.3">
      <c r="E635" s="59"/>
      <c r="F635" s="49"/>
      <c r="K635" s="49"/>
    </row>
    <row r="636" spans="5:11" ht="12" x14ac:dyDescent="0.3">
      <c r="E636" s="59"/>
      <c r="F636" s="49"/>
      <c r="K636" s="49"/>
    </row>
    <row r="637" spans="5:11" ht="12" x14ac:dyDescent="0.3">
      <c r="E637" s="59"/>
      <c r="F637" s="49"/>
      <c r="K637" s="49"/>
    </row>
    <row r="638" spans="5:11" ht="12" x14ac:dyDescent="0.3">
      <c r="E638" s="59"/>
      <c r="F638" s="49"/>
      <c r="K638" s="49"/>
    </row>
    <row r="639" spans="5:11" ht="12" x14ac:dyDescent="0.3">
      <c r="E639" s="59"/>
      <c r="F639" s="49"/>
      <c r="K639" s="49"/>
    </row>
    <row r="640" spans="5:11" ht="12" x14ac:dyDescent="0.3">
      <c r="E640" s="59"/>
      <c r="F640" s="49"/>
      <c r="K640" s="49"/>
    </row>
    <row r="641" spans="5:11" ht="12" x14ac:dyDescent="0.3">
      <c r="E641" s="59"/>
      <c r="F641" s="49"/>
      <c r="K641" s="49"/>
    </row>
    <row r="642" spans="5:11" ht="12" x14ac:dyDescent="0.3">
      <c r="E642" s="59"/>
      <c r="F642" s="49"/>
      <c r="K642" s="49"/>
    </row>
    <row r="643" spans="5:11" ht="12" x14ac:dyDescent="0.3">
      <c r="E643" s="59"/>
      <c r="F643" s="49"/>
      <c r="K643" s="49"/>
    </row>
    <row r="644" spans="5:11" ht="12" x14ac:dyDescent="0.3">
      <c r="E644" s="59"/>
      <c r="F644" s="49"/>
      <c r="K644" s="49"/>
    </row>
    <row r="645" spans="5:11" ht="12" x14ac:dyDescent="0.3">
      <c r="E645" s="59"/>
      <c r="F645" s="49"/>
      <c r="K645" s="49"/>
    </row>
    <row r="646" spans="5:11" ht="12" x14ac:dyDescent="0.3">
      <c r="E646" s="59"/>
      <c r="F646" s="49"/>
      <c r="K646" s="49"/>
    </row>
    <row r="647" spans="5:11" ht="12" x14ac:dyDescent="0.3">
      <c r="E647" s="59"/>
      <c r="F647" s="49"/>
      <c r="K647" s="49"/>
    </row>
    <row r="648" spans="5:11" ht="12" x14ac:dyDescent="0.3">
      <c r="E648" s="59"/>
      <c r="F648" s="49"/>
      <c r="K648" s="49"/>
    </row>
    <row r="649" spans="5:11" ht="12" x14ac:dyDescent="0.3">
      <c r="E649" s="59"/>
      <c r="F649" s="49"/>
      <c r="K649" s="49"/>
    </row>
    <row r="650" spans="5:11" ht="12" x14ac:dyDescent="0.3">
      <c r="E650" s="59"/>
      <c r="F650" s="49"/>
      <c r="K650" s="49"/>
    </row>
    <row r="651" spans="5:11" ht="12" x14ac:dyDescent="0.3">
      <c r="E651" s="59"/>
      <c r="F651" s="49"/>
      <c r="K651" s="49"/>
    </row>
    <row r="652" spans="5:11" ht="12" x14ac:dyDescent="0.3">
      <c r="E652" s="59"/>
      <c r="F652" s="49"/>
      <c r="K652" s="49"/>
    </row>
    <row r="653" spans="5:11" ht="12" x14ac:dyDescent="0.3">
      <c r="E653" s="59"/>
      <c r="F653" s="49"/>
      <c r="K653" s="49"/>
    </row>
    <row r="654" spans="5:11" ht="12" x14ac:dyDescent="0.3">
      <c r="E654" s="59"/>
      <c r="F654" s="49"/>
      <c r="K654" s="49"/>
    </row>
    <row r="655" spans="5:11" ht="12" x14ac:dyDescent="0.3">
      <c r="E655" s="59"/>
      <c r="F655" s="49"/>
      <c r="K655" s="49"/>
    </row>
    <row r="656" spans="5:11" ht="12" x14ac:dyDescent="0.3">
      <c r="E656" s="59"/>
      <c r="F656" s="49"/>
      <c r="K656" s="49"/>
    </row>
    <row r="657" spans="5:11" ht="12" x14ac:dyDescent="0.3">
      <c r="E657" s="59"/>
      <c r="F657" s="49"/>
      <c r="K657" s="49"/>
    </row>
    <row r="658" spans="5:11" ht="12" x14ac:dyDescent="0.3">
      <c r="E658" s="59"/>
      <c r="F658" s="49"/>
      <c r="K658" s="49"/>
    </row>
    <row r="659" spans="5:11" ht="12" x14ac:dyDescent="0.3">
      <c r="E659" s="59"/>
      <c r="F659" s="49"/>
      <c r="K659" s="49"/>
    </row>
    <row r="660" spans="5:11" ht="12" x14ac:dyDescent="0.3">
      <c r="E660" s="59"/>
      <c r="F660" s="49"/>
      <c r="K660" s="49"/>
    </row>
    <row r="661" spans="5:11" ht="12" x14ac:dyDescent="0.3">
      <c r="E661" s="59"/>
      <c r="F661" s="49"/>
      <c r="K661" s="49"/>
    </row>
    <row r="662" spans="5:11" ht="12" x14ac:dyDescent="0.3">
      <c r="E662" s="59"/>
      <c r="F662" s="49"/>
      <c r="K662" s="49"/>
    </row>
    <row r="663" spans="5:11" ht="12" x14ac:dyDescent="0.3">
      <c r="E663" s="59"/>
      <c r="F663" s="49"/>
      <c r="K663" s="49"/>
    </row>
    <row r="664" spans="5:11" ht="12" x14ac:dyDescent="0.3">
      <c r="E664" s="59"/>
      <c r="F664" s="49"/>
      <c r="K664" s="49"/>
    </row>
    <row r="665" spans="5:11" ht="12" x14ac:dyDescent="0.3">
      <c r="E665" s="59"/>
      <c r="F665" s="49"/>
      <c r="K665" s="49"/>
    </row>
    <row r="666" spans="5:11" ht="12" x14ac:dyDescent="0.3">
      <c r="E666" s="59"/>
      <c r="F666" s="49"/>
      <c r="K666" s="49"/>
    </row>
    <row r="667" spans="5:11" ht="12" x14ac:dyDescent="0.3">
      <c r="E667" s="59"/>
      <c r="F667" s="49"/>
      <c r="K667" s="49"/>
    </row>
    <row r="668" spans="5:11" ht="12" x14ac:dyDescent="0.3">
      <c r="E668" s="59"/>
      <c r="F668" s="49"/>
      <c r="K668" s="49"/>
    </row>
    <row r="669" spans="5:11" ht="12" x14ac:dyDescent="0.3">
      <c r="E669" s="59"/>
      <c r="F669" s="49"/>
      <c r="K669" s="49"/>
    </row>
    <row r="670" spans="5:11" ht="12" x14ac:dyDescent="0.3">
      <c r="E670" s="59"/>
      <c r="F670" s="49"/>
      <c r="K670" s="49"/>
    </row>
    <row r="671" spans="5:11" ht="12" x14ac:dyDescent="0.3">
      <c r="E671" s="59"/>
      <c r="F671" s="49"/>
      <c r="K671" s="49"/>
    </row>
    <row r="672" spans="5:11" ht="12" x14ac:dyDescent="0.3">
      <c r="E672" s="59"/>
      <c r="F672" s="49"/>
      <c r="K672" s="49"/>
    </row>
    <row r="673" spans="5:11" ht="12" x14ac:dyDescent="0.3">
      <c r="E673" s="59"/>
      <c r="F673" s="49"/>
      <c r="K673" s="49"/>
    </row>
    <row r="674" spans="5:11" ht="12" x14ac:dyDescent="0.3">
      <c r="E674" s="59"/>
      <c r="F674" s="49"/>
      <c r="K674" s="49"/>
    </row>
    <row r="675" spans="5:11" ht="12" x14ac:dyDescent="0.3">
      <c r="E675" s="59"/>
      <c r="F675" s="49"/>
      <c r="K675" s="49"/>
    </row>
    <row r="676" spans="5:11" ht="12" x14ac:dyDescent="0.3">
      <c r="E676" s="59"/>
      <c r="F676" s="49"/>
      <c r="K676" s="49"/>
    </row>
    <row r="677" spans="5:11" ht="12" x14ac:dyDescent="0.3">
      <c r="E677" s="59"/>
      <c r="F677" s="49"/>
      <c r="K677" s="49"/>
    </row>
    <row r="678" spans="5:11" ht="12" x14ac:dyDescent="0.3">
      <c r="E678" s="59"/>
      <c r="F678" s="49"/>
      <c r="K678" s="49"/>
    </row>
    <row r="679" spans="5:11" ht="12" x14ac:dyDescent="0.3">
      <c r="E679" s="59"/>
      <c r="F679" s="49"/>
      <c r="K679" s="49"/>
    </row>
    <row r="680" spans="5:11" ht="12" x14ac:dyDescent="0.3">
      <c r="E680" s="59"/>
      <c r="F680" s="49"/>
      <c r="K680" s="49"/>
    </row>
    <row r="681" spans="5:11" ht="12" x14ac:dyDescent="0.3">
      <c r="E681" s="59"/>
      <c r="F681" s="49"/>
      <c r="K681" s="49"/>
    </row>
    <row r="682" spans="5:11" ht="12" x14ac:dyDescent="0.3">
      <c r="E682" s="59"/>
      <c r="F682" s="49"/>
      <c r="K682" s="49"/>
    </row>
    <row r="683" spans="5:11" ht="12" x14ac:dyDescent="0.3">
      <c r="E683" s="59"/>
      <c r="F683" s="49"/>
      <c r="K683" s="49"/>
    </row>
    <row r="684" spans="5:11" ht="12" x14ac:dyDescent="0.3">
      <c r="E684" s="59"/>
      <c r="F684" s="49"/>
      <c r="K684" s="49"/>
    </row>
    <row r="685" spans="5:11" ht="12" x14ac:dyDescent="0.3">
      <c r="E685" s="59"/>
      <c r="F685" s="49"/>
      <c r="K685" s="49"/>
    </row>
    <row r="686" spans="5:11" ht="12" x14ac:dyDescent="0.3">
      <c r="E686" s="59"/>
      <c r="F686" s="49"/>
      <c r="K686" s="49"/>
    </row>
    <row r="687" spans="5:11" ht="12" x14ac:dyDescent="0.3">
      <c r="E687" s="59"/>
      <c r="F687" s="49"/>
      <c r="K687" s="49"/>
    </row>
    <row r="688" spans="5:11" ht="12" x14ac:dyDescent="0.3">
      <c r="E688" s="59"/>
      <c r="F688" s="49"/>
      <c r="K688" s="49"/>
    </row>
    <row r="689" spans="5:11" ht="12" x14ac:dyDescent="0.3">
      <c r="E689" s="59"/>
      <c r="F689" s="49"/>
      <c r="K689" s="49"/>
    </row>
    <row r="690" spans="5:11" ht="12" x14ac:dyDescent="0.3">
      <c r="E690" s="59"/>
      <c r="F690" s="49"/>
      <c r="K690" s="49"/>
    </row>
    <row r="691" spans="5:11" ht="12" x14ac:dyDescent="0.3">
      <c r="E691" s="59"/>
      <c r="F691" s="49"/>
      <c r="K691" s="49"/>
    </row>
    <row r="692" spans="5:11" ht="12" x14ac:dyDescent="0.3">
      <c r="E692" s="59"/>
      <c r="F692" s="49"/>
      <c r="K692" s="49"/>
    </row>
    <row r="693" spans="5:11" ht="12" x14ac:dyDescent="0.3">
      <c r="E693" s="59"/>
      <c r="F693" s="49"/>
      <c r="K693" s="49"/>
    </row>
    <row r="694" spans="5:11" ht="12" x14ac:dyDescent="0.3">
      <c r="E694" s="59"/>
      <c r="F694" s="49"/>
      <c r="K694" s="49"/>
    </row>
    <row r="695" spans="5:11" ht="12" x14ac:dyDescent="0.3">
      <c r="E695" s="59"/>
      <c r="F695" s="49"/>
      <c r="K695" s="49"/>
    </row>
    <row r="696" spans="5:11" ht="12" x14ac:dyDescent="0.3">
      <c r="E696" s="59"/>
      <c r="F696" s="49"/>
      <c r="K696" s="49"/>
    </row>
    <row r="697" spans="5:11" ht="12" x14ac:dyDescent="0.3">
      <c r="E697" s="59"/>
      <c r="F697" s="49"/>
      <c r="K697" s="49"/>
    </row>
    <row r="698" spans="5:11" ht="12" x14ac:dyDescent="0.3">
      <c r="E698" s="59"/>
      <c r="F698" s="49"/>
      <c r="K698" s="49"/>
    </row>
    <row r="699" spans="5:11" ht="12" x14ac:dyDescent="0.3">
      <c r="E699" s="59"/>
      <c r="F699" s="49"/>
      <c r="K699" s="49"/>
    </row>
    <row r="700" spans="5:11" ht="12" x14ac:dyDescent="0.3">
      <c r="E700" s="59"/>
      <c r="F700" s="49"/>
      <c r="K700" s="49"/>
    </row>
    <row r="701" spans="5:11" ht="12" x14ac:dyDescent="0.3">
      <c r="E701" s="59"/>
      <c r="F701" s="49"/>
      <c r="K701" s="49"/>
    </row>
    <row r="702" spans="5:11" ht="12" x14ac:dyDescent="0.3">
      <c r="E702" s="59"/>
      <c r="F702" s="49"/>
      <c r="K702" s="49"/>
    </row>
    <row r="703" spans="5:11" ht="12" x14ac:dyDescent="0.3">
      <c r="E703" s="59"/>
      <c r="F703" s="49"/>
      <c r="K703" s="49"/>
    </row>
    <row r="704" spans="5:11" ht="12" x14ac:dyDescent="0.3">
      <c r="E704" s="59"/>
      <c r="F704" s="49"/>
      <c r="K704" s="49"/>
    </row>
    <row r="705" spans="5:11" ht="12" x14ac:dyDescent="0.3">
      <c r="E705" s="59"/>
      <c r="F705" s="49"/>
      <c r="K705" s="49"/>
    </row>
    <row r="706" spans="5:11" ht="12" x14ac:dyDescent="0.3">
      <c r="E706" s="59"/>
      <c r="F706" s="49"/>
      <c r="K706" s="49"/>
    </row>
    <row r="707" spans="5:11" ht="12" x14ac:dyDescent="0.3">
      <c r="E707" s="59"/>
      <c r="F707" s="49"/>
      <c r="K707" s="49"/>
    </row>
    <row r="708" spans="5:11" ht="12" x14ac:dyDescent="0.3">
      <c r="E708" s="59"/>
      <c r="F708" s="49"/>
      <c r="K708" s="49"/>
    </row>
    <row r="709" spans="5:11" ht="12" x14ac:dyDescent="0.3">
      <c r="E709" s="59"/>
      <c r="F709" s="49"/>
      <c r="K709" s="49"/>
    </row>
    <row r="710" spans="5:11" ht="12" x14ac:dyDescent="0.3">
      <c r="E710" s="59"/>
      <c r="F710" s="49"/>
      <c r="K710" s="49"/>
    </row>
    <row r="711" spans="5:11" ht="12" x14ac:dyDescent="0.3">
      <c r="E711" s="59"/>
      <c r="F711" s="49"/>
      <c r="K711" s="49"/>
    </row>
    <row r="712" spans="5:11" ht="12" x14ac:dyDescent="0.3">
      <c r="E712" s="59"/>
      <c r="F712" s="49"/>
      <c r="K712" s="49"/>
    </row>
    <row r="713" spans="5:11" ht="12" x14ac:dyDescent="0.3">
      <c r="E713" s="59"/>
      <c r="F713" s="49"/>
      <c r="K713" s="49"/>
    </row>
    <row r="714" spans="5:11" ht="12" x14ac:dyDescent="0.3">
      <c r="E714" s="59"/>
      <c r="F714" s="49"/>
      <c r="K714" s="49"/>
    </row>
    <row r="715" spans="5:11" ht="12" x14ac:dyDescent="0.3">
      <c r="E715" s="59"/>
      <c r="F715" s="49"/>
      <c r="K715" s="49"/>
    </row>
    <row r="716" spans="5:11" ht="12" x14ac:dyDescent="0.3">
      <c r="E716" s="59"/>
      <c r="F716" s="49"/>
      <c r="K716" s="49"/>
    </row>
    <row r="717" spans="5:11" ht="12" x14ac:dyDescent="0.3">
      <c r="E717" s="59"/>
      <c r="F717" s="49"/>
      <c r="K717" s="49"/>
    </row>
    <row r="718" spans="5:11" ht="12" x14ac:dyDescent="0.3">
      <c r="E718" s="59"/>
      <c r="F718" s="49"/>
      <c r="K718" s="49"/>
    </row>
    <row r="719" spans="5:11" ht="12" x14ac:dyDescent="0.3">
      <c r="E719" s="59"/>
      <c r="F719" s="49"/>
      <c r="K719" s="49"/>
    </row>
    <row r="720" spans="5:11" ht="12" x14ac:dyDescent="0.3">
      <c r="E720" s="59"/>
      <c r="F720" s="49"/>
      <c r="K720" s="49"/>
    </row>
    <row r="721" spans="5:11" ht="12" x14ac:dyDescent="0.3">
      <c r="E721" s="59"/>
      <c r="F721" s="49"/>
      <c r="K721" s="49"/>
    </row>
    <row r="722" spans="5:11" ht="12" x14ac:dyDescent="0.3">
      <c r="E722" s="59"/>
      <c r="F722" s="49"/>
      <c r="K722" s="49"/>
    </row>
    <row r="723" spans="5:11" ht="12" x14ac:dyDescent="0.3">
      <c r="E723" s="59"/>
      <c r="F723" s="49"/>
      <c r="K723" s="49"/>
    </row>
    <row r="724" spans="5:11" ht="12" x14ac:dyDescent="0.3">
      <c r="E724" s="59"/>
      <c r="F724" s="49"/>
      <c r="K724" s="49"/>
    </row>
    <row r="725" spans="5:11" ht="12" x14ac:dyDescent="0.3">
      <c r="E725" s="59"/>
      <c r="F725" s="49"/>
      <c r="K725" s="49"/>
    </row>
    <row r="726" spans="5:11" ht="12" x14ac:dyDescent="0.3">
      <c r="E726" s="59"/>
      <c r="F726" s="49"/>
      <c r="K726" s="49"/>
    </row>
    <row r="727" spans="5:11" ht="12" x14ac:dyDescent="0.3">
      <c r="E727" s="59"/>
      <c r="F727" s="49"/>
      <c r="K727" s="49"/>
    </row>
    <row r="728" spans="5:11" ht="12" x14ac:dyDescent="0.3">
      <c r="E728" s="59"/>
      <c r="F728" s="49"/>
      <c r="K728" s="49"/>
    </row>
    <row r="729" spans="5:11" ht="12" x14ac:dyDescent="0.3">
      <c r="E729" s="59"/>
      <c r="F729" s="49"/>
      <c r="K729" s="49"/>
    </row>
    <row r="730" spans="5:11" ht="12" x14ac:dyDescent="0.3">
      <c r="E730" s="59"/>
      <c r="F730" s="49"/>
      <c r="K730" s="49"/>
    </row>
    <row r="731" spans="5:11" ht="12" x14ac:dyDescent="0.3">
      <c r="E731" s="59"/>
      <c r="F731" s="49"/>
      <c r="K731" s="49"/>
    </row>
    <row r="732" spans="5:11" ht="12" x14ac:dyDescent="0.3">
      <c r="E732" s="59"/>
      <c r="F732" s="49"/>
      <c r="K732" s="49"/>
    </row>
    <row r="733" spans="5:11" ht="12" x14ac:dyDescent="0.3">
      <c r="E733" s="59"/>
      <c r="F733" s="49"/>
      <c r="K733" s="49"/>
    </row>
    <row r="734" spans="5:11" ht="12" x14ac:dyDescent="0.3">
      <c r="E734" s="59"/>
      <c r="F734" s="49"/>
      <c r="K734" s="49"/>
    </row>
    <row r="735" spans="5:11" ht="12" x14ac:dyDescent="0.3">
      <c r="E735" s="59"/>
      <c r="F735" s="49"/>
      <c r="K735" s="49"/>
    </row>
    <row r="736" spans="5:11" ht="12" x14ac:dyDescent="0.3">
      <c r="E736" s="59"/>
      <c r="F736" s="49"/>
      <c r="K736" s="49"/>
    </row>
    <row r="737" spans="5:11" ht="12" x14ac:dyDescent="0.3">
      <c r="E737" s="59"/>
      <c r="F737" s="49"/>
      <c r="K737" s="49"/>
    </row>
    <row r="738" spans="5:11" ht="12" x14ac:dyDescent="0.3">
      <c r="E738" s="59"/>
      <c r="F738" s="49"/>
      <c r="K738" s="49"/>
    </row>
    <row r="739" spans="5:11" ht="12" x14ac:dyDescent="0.3">
      <c r="E739" s="59"/>
      <c r="F739" s="49"/>
      <c r="K739" s="49"/>
    </row>
    <row r="740" spans="5:11" ht="12" x14ac:dyDescent="0.3">
      <c r="E740" s="59"/>
      <c r="F740" s="49"/>
      <c r="K740" s="49"/>
    </row>
    <row r="741" spans="5:11" ht="12" x14ac:dyDescent="0.3">
      <c r="E741" s="59"/>
      <c r="F741" s="49"/>
      <c r="K741" s="49"/>
    </row>
    <row r="742" spans="5:11" ht="12" x14ac:dyDescent="0.3">
      <c r="E742" s="59"/>
      <c r="F742" s="49"/>
      <c r="K742" s="49"/>
    </row>
    <row r="743" spans="5:11" ht="12" x14ac:dyDescent="0.3">
      <c r="E743" s="59"/>
      <c r="F743" s="49"/>
      <c r="K743" s="49"/>
    </row>
    <row r="744" spans="5:11" ht="12" x14ac:dyDescent="0.3">
      <c r="E744" s="59"/>
      <c r="F744" s="49"/>
      <c r="K744" s="49"/>
    </row>
    <row r="745" spans="5:11" ht="12" x14ac:dyDescent="0.3">
      <c r="E745" s="59"/>
      <c r="F745" s="49"/>
      <c r="K745" s="49"/>
    </row>
    <row r="746" spans="5:11" ht="12" x14ac:dyDescent="0.3">
      <c r="E746" s="59"/>
      <c r="F746" s="49"/>
      <c r="K746" s="49"/>
    </row>
    <row r="747" spans="5:11" ht="12" x14ac:dyDescent="0.3">
      <c r="E747" s="59"/>
      <c r="F747" s="49"/>
      <c r="K747" s="49"/>
    </row>
    <row r="748" spans="5:11" ht="12" x14ac:dyDescent="0.3">
      <c r="E748" s="59"/>
      <c r="F748" s="49"/>
      <c r="K748" s="49"/>
    </row>
    <row r="749" spans="5:11" ht="12" x14ac:dyDescent="0.3">
      <c r="E749" s="59"/>
      <c r="F749" s="49"/>
      <c r="K749" s="49"/>
    </row>
    <row r="750" spans="5:11" ht="12" x14ac:dyDescent="0.3">
      <c r="E750" s="59"/>
      <c r="F750" s="49"/>
      <c r="K750" s="49"/>
    </row>
    <row r="751" spans="5:11" ht="12" x14ac:dyDescent="0.3">
      <c r="E751" s="59"/>
      <c r="F751" s="49"/>
      <c r="K751" s="49"/>
    </row>
    <row r="752" spans="5:11" ht="12" x14ac:dyDescent="0.3">
      <c r="E752" s="59"/>
      <c r="F752" s="49"/>
      <c r="K752" s="49"/>
    </row>
    <row r="753" spans="5:11" ht="12" x14ac:dyDescent="0.3">
      <c r="E753" s="59"/>
      <c r="F753" s="49"/>
      <c r="K753" s="49"/>
    </row>
    <row r="754" spans="5:11" ht="12" x14ac:dyDescent="0.3">
      <c r="E754" s="59"/>
      <c r="F754" s="49"/>
      <c r="K754" s="49"/>
    </row>
    <row r="755" spans="5:11" ht="12" x14ac:dyDescent="0.3">
      <c r="E755" s="59"/>
      <c r="F755" s="49"/>
      <c r="K755" s="49"/>
    </row>
    <row r="756" spans="5:11" ht="12" x14ac:dyDescent="0.3">
      <c r="E756" s="59"/>
      <c r="F756" s="49"/>
      <c r="K756" s="49"/>
    </row>
    <row r="757" spans="5:11" ht="12" x14ac:dyDescent="0.3">
      <c r="E757" s="59"/>
      <c r="F757" s="49"/>
      <c r="K757" s="49"/>
    </row>
    <row r="758" spans="5:11" ht="12" x14ac:dyDescent="0.3">
      <c r="E758" s="59"/>
      <c r="F758" s="49"/>
      <c r="K758" s="49"/>
    </row>
    <row r="759" spans="5:11" ht="12" x14ac:dyDescent="0.3">
      <c r="E759" s="59"/>
      <c r="F759" s="49"/>
      <c r="K759" s="49"/>
    </row>
    <row r="760" spans="5:11" ht="12" x14ac:dyDescent="0.3">
      <c r="E760" s="59"/>
      <c r="F760" s="49"/>
      <c r="K760" s="49"/>
    </row>
    <row r="761" spans="5:11" ht="12" x14ac:dyDescent="0.3">
      <c r="E761" s="59"/>
      <c r="F761" s="49"/>
      <c r="K761" s="49"/>
    </row>
    <row r="762" spans="5:11" ht="12" x14ac:dyDescent="0.3">
      <c r="E762" s="59"/>
      <c r="F762" s="49"/>
      <c r="K762" s="49"/>
    </row>
    <row r="763" spans="5:11" ht="12" x14ac:dyDescent="0.3">
      <c r="E763" s="59"/>
      <c r="F763" s="49"/>
      <c r="K763" s="49"/>
    </row>
    <row r="764" spans="5:11" ht="12" x14ac:dyDescent="0.3">
      <c r="E764" s="59"/>
      <c r="F764" s="49"/>
      <c r="K764" s="49"/>
    </row>
    <row r="765" spans="5:11" ht="12" x14ac:dyDescent="0.3">
      <c r="E765" s="59"/>
      <c r="F765" s="49"/>
      <c r="K765" s="49"/>
    </row>
    <row r="766" spans="5:11" ht="12" x14ac:dyDescent="0.3">
      <c r="E766" s="59"/>
      <c r="F766" s="49"/>
      <c r="K766" s="49"/>
    </row>
    <row r="767" spans="5:11" ht="12" x14ac:dyDescent="0.3">
      <c r="E767" s="59"/>
      <c r="F767" s="49"/>
      <c r="K767" s="49"/>
    </row>
    <row r="768" spans="5:11" ht="12" x14ac:dyDescent="0.3">
      <c r="E768" s="59"/>
      <c r="F768" s="49"/>
      <c r="K768" s="49"/>
    </row>
    <row r="769" spans="5:11" ht="12" x14ac:dyDescent="0.3">
      <c r="E769" s="59"/>
      <c r="F769" s="49"/>
      <c r="K769" s="49"/>
    </row>
    <row r="770" spans="5:11" ht="12" x14ac:dyDescent="0.3">
      <c r="E770" s="59"/>
      <c r="F770" s="49"/>
      <c r="K770" s="49"/>
    </row>
    <row r="771" spans="5:11" ht="12" x14ac:dyDescent="0.3">
      <c r="E771" s="59"/>
      <c r="F771" s="49"/>
      <c r="K771" s="49"/>
    </row>
    <row r="772" spans="5:11" ht="12" x14ac:dyDescent="0.3">
      <c r="E772" s="59"/>
      <c r="F772" s="49"/>
      <c r="K772" s="49"/>
    </row>
    <row r="773" spans="5:11" ht="12" x14ac:dyDescent="0.3">
      <c r="E773" s="59"/>
      <c r="F773" s="49"/>
      <c r="K773" s="49"/>
    </row>
    <row r="774" spans="5:11" ht="12" x14ac:dyDescent="0.3">
      <c r="E774" s="59"/>
      <c r="F774" s="49"/>
      <c r="K774" s="49"/>
    </row>
    <row r="775" spans="5:11" ht="12" x14ac:dyDescent="0.3">
      <c r="E775" s="59"/>
      <c r="F775" s="49"/>
      <c r="K775" s="49"/>
    </row>
    <row r="776" spans="5:11" ht="12" x14ac:dyDescent="0.3">
      <c r="E776" s="59"/>
      <c r="F776" s="49"/>
      <c r="K776" s="49"/>
    </row>
    <row r="777" spans="5:11" ht="12" x14ac:dyDescent="0.3">
      <c r="E777" s="59"/>
      <c r="F777" s="49"/>
      <c r="K777" s="49"/>
    </row>
    <row r="778" spans="5:11" ht="12" x14ac:dyDescent="0.3">
      <c r="E778" s="59"/>
      <c r="F778" s="49"/>
      <c r="K778" s="49"/>
    </row>
    <row r="779" spans="5:11" ht="12" x14ac:dyDescent="0.3">
      <c r="E779" s="59"/>
      <c r="F779" s="49"/>
      <c r="K779" s="49"/>
    </row>
    <row r="780" spans="5:11" ht="12" x14ac:dyDescent="0.3">
      <c r="E780" s="59"/>
      <c r="F780" s="49"/>
      <c r="K780" s="49"/>
    </row>
    <row r="781" spans="5:11" ht="12" x14ac:dyDescent="0.3">
      <c r="E781" s="59"/>
      <c r="F781" s="49"/>
      <c r="K781" s="49"/>
    </row>
    <row r="782" spans="5:11" ht="12" x14ac:dyDescent="0.3">
      <c r="E782" s="59"/>
      <c r="F782" s="49"/>
      <c r="K782" s="49"/>
    </row>
    <row r="783" spans="5:11" ht="12" x14ac:dyDescent="0.3">
      <c r="E783" s="59"/>
      <c r="F783" s="49"/>
      <c r="K783" s="49"/>
    </row>
    <row r="784" spans="5:11" ht="12" x14ac:dyDescent="0.3">
      <c r="E784" s="59"/>
      <c r="F784" s="49"/>
      <c r="K784" s="49"/>
    </row>
    <row r="785" spans="5:11" ht="12" x14ac:dyDescent="0.3">
      <c r="E785" s="59"/>
      <c r="F785" s="49"/>
      <c r="K785" s="49"/>
    </row>
    <row r="786" spans="5:11" ht="12" x14ac:dyDescent="0.3">
      <c r="E786" s="59"/>
      <c r="F786" s="49"/>
      <c r="K786" s="49"/>
    </row>
    <row r="787" spans="5:11" ht="12" x14ac:dyDescent="0.3">
      <c r="E787" s="59"/>
      <c r="F787" s="49"/>
      <c r="K787" s="49"/>
    </row>
    <row r="788" spans="5:11" ht="12" x14ac:dyDescent="0.3">
      <c r="E788" s="59"/>
      <c r="F788" s="49"/>
      <c r="K788" s="49"/>
    </row>
    <row r="789" spans="5:11" ht="12" x14ac:dyDescent="0.3">
      <c r="E789" s="59"/>
      <c r="F789" s="49"/>
      <c r="K789" s="49"/>
    </row>
    <row r="790" spans="5:11" ht="12" x14ac:dyDescent="0.3">
      <c r="E790" s="59"/>
      <c r="F790" s="49"/>
      <c r="K790" s="49"/>
    </row>
    <row r="791" spans="5:11" ht="12" x14ac:dyDescent="0.3">
      <c r="E791" s="59"/>
      <c r="F791" s="49"/>
      <c r="K791" s="49"/>
    </row>
    <row r="792" spans="5:11" ht="12" x14ac:dyDescent="0.3">
      <c r="E792" s="59"/>
      <c r="F792" s="49"/>
      <c r="K792" s="49"/>
    </row>
    <row r="793" spans="5:11" ht="12" x14ac:dyDescent="0.3">
      <c r="E793" s="59"/>
      <c r="F793" s="49"/>
      <c r="K793" s="49"/>
    </row>
    <row r="794" spans="5:11" ht="12" x14ac:dyDescent="0.3">
      <c r="E794" s="59"/>
      <c r="F794" s="49"/>
      <c r="K794" s="49"/>
    </row>
    <row r="795" spans="5:11" ht="12" x14ac:dyDescent="0.3">
      <c r="E795" s="59"/>
      <c r="F795" s="49"/>
      <c r="K795" s="49"/>
    </row>
    <row r="796" spans="5:11" ht="12" x14ac:dyDescent="0.3">
      <c r="E796" s="59"/>
      <c r="F796" s="49"/>
      <c r="K796" s="49"/>
    </row>
    <row r="797" spans="5:11" ht="12" x14ac:dyDescent="0.3">
      <c r="E797" s="59"/>
      <c r="F797" s="49"/>
      <c r="K797" s="49"/>
    </row>
    <row r="798" spans="5:11" ht="12" x14ac:dyDescent="0.3">
      <c r="E798" s="59"/>
      <c r="F798" s="49"/>
      <c r="K798" s="49"/>
    </row>
    <row r="799" spans="5:11" ht="12" x14ac:dyDescent="0.3">
      <c r="E799" s="59"/>
      <c r="F799" s="49"/>
      <c r="K799" s="49"/>
    </row>
    <row r="800" spans="5:11" ht="12" x14ac:dyDescent="0.3">
      <c r="E800" s="59"/>
      <c r="F800" s="49"/>
      <c r="K800" s="49"/>
    </row>
    <row r="801" spans="5:11" ht="12" x14ac:dyDescent="0.3">
      <c r="E801" s="59"/>
      <c r="F801" s="49"/>
      <c r="K801" s="49"/>
    </row>
    <row r="802" spans="5:11" ht="12" x14ac:dyDescent="0.3">
      <c r="E802" s="59"/>
      <c r="F802" s="49"/>
      <c r="K802" s="49"/>
    </row>
    <row r="803" spans="5:11" ht="12" x14ac:dyDescent="0.3">
      <c r="E803" s="59"/>
      <c r="F803" s="49"/>
      <c r="K803" s="49"/>
    </row>
    <row r="804" spans="5:11" ht="12" x14ac:dyDescent="0.3">
      <c r="E804" s="59"/>
      <c r="F804" s="49"/>
      <c r="K804" s="49"/>
    </row>
    <row r="805" spans="5:11" ht="12" x14ac:dyDescent="0.3">
      <c r="E805" s="59"/>
      <c r="F805" s="49"/>
      <c r="K805" s="49"/>
    </row>
    <row r="806" spans="5:11" ht="12" x14ac:dyDescent="0.3">
      <c r="E806" s="59"/>
      <c r="F806" s="49"/>
      <c r="K806" s="49"/>
    </row>
    <row r="807" spans="5:11" ht="12" x14ac:dyDescent="0.3">
      <c r="E807" s="59"/>
      <c r="F807" s="49"/>
      <c r="K807" s="49"/>
    </row>
    <row r="808" spans="5:11" ht="12" x14ac:dyDescent="0.3">
      <c r="E808" s="59"/>
      <c r="F808" s="49"/>
      <c r="K808" s="49"/>
    </row>
    <row r="809" spans="5:11" ht="12" x14ac:dyDescent="0.3">
      <c r="E809" s="59"/>
      <c r="F809" s="49"/>
      <c r="K809" s="49"/>
    </row>
    <row r="810" spans="5:11" ht="12" x14ac:dyDescent="0.3">
      <c r="E810" s="59"/>
      <c r="F810" s="49"/>
      <c r="K810" s="49"/>
    </row>
    <row r="811" spans="5:11" ht="12" x14ac:dyDescent="0.3">
      <c r="E811" s="59"/>
      <c r="F811" s="49"/>
      <c r="K811" s="49"/>
    </row>
    <row r="812" spans="5:11" ht="12" x14ac:dyDescent="0.3">
      <c r="E812" s="59"/>
      <c r="F812" s="49"/>
      <c r="K812" s="49"/>
    </row>
    <row r="813" spans="5:11" ht="12" x14ac:dyDescent="0.3">
      <c r="E813" s="59"/>
      <c r="F813" s="49"/>
      <c r="K813" s="49"/>
    </row>
    <row r="814" spans="5:11" ht="12" x14ac:dyDescent="0.3">
      <c r="E814" s="59"/>
      <c r="F814" s="49"/>
      <c r="K814" s="49"/>
    </row>
    <row r="815" spans="5:11" ht="12" x14ac:dyDescent="0.3">
      <c r="E815" s="59"/>
      <c r="F815" s="49"/>
      <c r="K815" s="49"/>
    </row>
    <row r="816" spans="5:11" ht="12" x14ac:dyDescent="0.3">
      <c r="E816" s="59"/>
      <c r="F816" s="49"/>
      <c r="K816" s="49"/>
    </row>
    <row r="817" spans="5:11" ht="12" x14ac:dyDescent="0.3">
      <c r="E817" s="59"/>
      <c r="F817" s="49"/>
      <c r="K817" s="49"/>
    </row>
    <row r="818" spans="5:11" ht="12" x14ac:dyDescent="0.3">
      <c r="E818" s="59"/>
      <c r="F818" s="49"/>
      <c r="K818" s="49"/>
    </row>
    <row r="819" spans="5:11" ht="12" x14ac:dyDescent="0.3">
      <c r="E819" s="59"/>
      <c r="F819" s="49"/>
      <c r="K819" s="49"/>
    </row>
    <row r="820" spans="5:11" ht="12" x14ac:dyDescent="0.3">
      <c r="E820" s="59"/>
      <c r="F820" s="49"/>
      <c r="K820" s="49"/>
    </row>
    <row r="821" spans="5:11" ht="12" x14ac:dyDescent="0.3">
      <c r="E821" s="59"/>
      <c r="F821" s="49"/>
      <c r="K821" s="49"/>
    </row>
    <row r="822" spans="5:11" ht="12" x14ac:dyDescent="0.3">
      <c r="E822" s="59"/>
      <c r="F822" s="49"/>
      <c r="K822" s="49"/>
    </row>
    <row r="823" spans="5:11" ht="12" x14ac:dyDescent="0.3">
      <c r="E823" s="59"/>
      <c r="F823" s="49"/>
      <c r="K823" s="49"/>
    </row>
    <row r="824" spans="5:11" ht="12" x14ac:dyDescent="0.3">
      <c r="E824" s="59"/>
      <c r="F824" s="49"/>
      <c r="K824" s="49"/>
    </row>
    <row r="825" spans="5:11" ht="12" x14ac:dyDescent="0.3">
      <c r="E825" s="59"/>
      <c r="F825" s="49"/>
      <c r="K825" s="49"/>
    </row>
    <row r="826" spans="5:11" ht="12" x14ac:dyDescent="0.3">
      <c r="E826" s="59"/>
      <c r="F826" s="49"/>
      <c r="K826" s="49"/>
    </row>
    <row r="827" spans="5:11" ht="12" x14ac:dyDescent="0.3">
      <c r="E827" s="59"/>
      <c r="F827" s="49"/>
      <c r="K827" s="49"/>
    </row>
    <row r="828" spans="5:11" ht="12" x14ac:dyDescent="0.3">
      <c r="E828" s="59"/>
      <c r="F828" s="49"/>
      <c r="K828" s="49"/>
    </row>
    <row r="829" spans="5:11" ht="12" x14ac:dyDescent="0.3">
      <c r="E829" s="59"/>
      <c r="F829" s="49"/>
      <c r="K829" s="49"/>
    </row>
    <row r="830" spans="5:11" ht="12" x14ac:dyDescent="0.3">
      <c r="E830" s="59"/>
      <c r="F830" s="49"/>
      <c r="K830" s="49"/>
    </row>
    <row r="831" spans="5:11" ht="12" x14ac:dyDescent="0.3">
      <c r="E831" s="59"/>
      <c r="F831" s="49"/>
      <c r="K831" s="49"/>
    </row>
    <row r="832" spans="5:11" ht="12" x14ac:dyDescent="0.3">
      <c r="E832" s="59"/>
      <c r="F832" s="49"/>
      <c r="K832" s="49"/>
    </row>
    <row r="833" spans="5:11" ht="12" x14ac:dyDescent="0.3">
      <c r="E833" s="59"/>
      <c r="F833" s="49"/>
      <c r="K833" s="49"/>
    </row>
    <row r="834" spans="5:11" ht="12" x14ac:dyDescent="0.3">
      <c r="E834" s="59"/>
      <c r="F834" s="49"/>
      <c r="K834" s="49"/>
    </row>
    <row r="835" spans="5:11" ht="12" x14ac:dyDescent="0.3">
      <c r="E835" s="59"/>
      <c r="F835" s="49"/>
      <c r="K835" s="49"/>
    </row>
    <row r="836" spans="5:11" ht="12" x14ac:dyDescent="0.3">
      <c r="E836" s="59"/>
      <c r="F836" s="49"/>
      <c r="K836" s="49"/>
    </row>
    <row r="837" spans="5:11" ht="12" x14ac:dyDescent="0.3">
      <c r="E837" s="59"/>
      <c r="F837" s="49"/>
      <c r="K837" s="49"/>
    </row>
    <row r="838" spans="5:11" ht="12" x14ac:dyDescent="0.3">
      <c r="E838" s="59"/>
      <c r="F838" s="49"/>
      <c r="K838" s="49"/>
    </row>
    <row r="839" spans="5:11" ht="12" x14ac:dyDescent="0.3">
      <c r="E839" s="59"/>
      <c r="F839" s="49"/>
      <c r="K839" s="49"/>
    </row>
    <row r="840" spans="5:11" ht="12" x14ac:dyDescent="0.3">
      <c r="E840" s="59"/>
      <c r="F840" s="49"/>
      <c r="K840" s="49"/>
    </row>
    <row r="841" spans="5:11" ht="12" x14ac:dyDescent="0.3">
      <c r="E841" s="59"/>
      <c r="F841" s="49"/>
      <c r="K841" s="49"/>
    </row>
    <row r="842" spans="5:11" ht="12" x14ac:dyDescent="0.3">
      <c r="E842" s="59"/>
      <c r="F842" s="49"/>
      <c r="K842" s="49"/>
    </row>
    <row r="843" spans="5:11" ht="12" x14ac:dyDescent="0.3">
      <c r="E843" s="59"/>
      <c r="F843" s="49"/>
      <c r="K843" s="49"/>
    </row>
    <row r="844" spans="5:11" ht="12" x14ac:dyDescent="0.3">
      <c r="E844" s="59"/>
      <c r="F844" s="49"/>
      <c r="K844" s="49"/>
    </row>
    <row r="845" spans="5:11" ht="12" x14ac:dyDescent="0.3">
      <c r="E845" s="59"/>
      <c r="F845" s="49"/>
      <c r="K845" s="49"/>
    </row>
    <row r="846" spans="5:11" ht="12" x14ac:dyDescent="0.3">
      <c r="E846" s="59"/>
      <c r="F846" s="49"/>
      <c r="K846" s="49"/>
    </row>
    <row r="847" spans="5:11" ht="12" x14ac:dyDescent="0.3">
      <c r="E847" s="59"/>
      <c r="F847" s="49"/>
      <c r="K847" s="49"/>
    </row>
    <row r="848" spans="5:11" ht="12" x14ac:dyDescent="0.3">
      <c r="E848" s="59"/>
      <c r="F848" s="49"/>
      <c r="K848" s="49"/>
    </row>
    <row r="849" spans="5:11" ht="12" x14ac:dyDescent="0.3">
      <c r="E849" s="59"/>
      <c r="F849" s="49"/>
      <c r="K849" s="49"/>
    </row>
    <row r="850" spans="5:11" ht="12" x14ac:dyDescent="0.3">
      <c r="E850" s="59"/>
      <c r="F850" s="49"/>
      <c r="K850" s="49"/>
    </row>
    <row r="851" spans="5:11" ht="12" x14ac:dyDescent="0.3">
      <c r="E851" s="59"/>
      <c r="F851" s="49"/>
      <c r="K851" s="49"/>
    </row>
    <row r="852" spans="5:11" ht="12" x14ac:dyDescent="0.3">
      <c r="E852" s="59"/>
      <c r="F852" s="49"/>
      <c r="K852" s="49"/>
    </row>
    <row r="853" spans="5:11" ht="12" x14ac:dyDescent="0.3">
      <c r="E853" s="59"/>
      <c r="F853" s="49"/>
      <c r="K853" s="49"/>
    </row>
    <row r="854" spans="5:11" ht="12" x14ac:dyDescent="0.3">
      <c r="E854" s="59"/>
      <c r="F854" s="49"/>
      <c r="K854" s="49"/>
    </row>
    <row r="855" spans="5:11" ht="12" x14ac:dyDescent="0.3">
      <c r="E855" s="59"/>
      <c r="F855" s="49"/>
      <c r="K855" s="49"/>
    </row>
    <row r="856" spans="5:11" ht="12" x14ac:dyDescent="0.3">
      <c r="E856" s="59"/>
      <c r="F856" s="49"/>
      <c r="K856" s="49"/>
    </row>
    <row r="857" spans="5:11" ht="12" x14ac:dyDescent="0.3">
      <c r="E857" s="59"/>
      <c r="F857" s="49"/>
      <c r="K857" s="49"/>
    </row>
    <row r="858" spans="5:11" ht="12" x14ac:dyDescent="0.3">
      <c r="E858" s="59"/>
      <c r="F858" s="49"/>
      <c r="K858" s="49"/>
    </row>
    <row r="859" spans="5:11" ht="12" x14ac:dyDescent="0.3">
      <c r="E859" s="59"/>
      <c r="F859" s="49"/>
      <c r="K859" s="49"/>
    </row>
    <row r="860" spans="5:11" ht="12" x14ac:dyDescent="0.3">
      <c r="E860" s="59"/>
      <c r="F860" s="49"/>
      <c r="K860" s="49"/>
    </row>
    <row r="861" spans="5:11" ht="12" x14ac:dyDescent="0.3">
      <c r="E861" s="59"/>
      <c r="F861" s="49"/>
      <c r="K861" s="49"/>
    </row>
    <row r="862" spans="5:11" ht="12" x14ac:dyDescent="0.3">
      <c r="E862" s="59"/>
      <c r="F862" s="49"/>
      <c r="K862" s="49"/>
    </row>
    <row r="863" spans="5:11" ht="12" x14ac:dyDescent="0.3">
      <c r="E863" s="59"/>
      <c r="F863" s="49"/>
      <c r="K863" s="49"/>
    </row>
    <row r="864" spans="5:11" ht="12" x14ac:dyDescent="0.3">
      <c r="E864" s="59"/>
      <c r="F864" s="49"/>
      <c r="K864" s="49"/>
    </row>
    <row r="865" spans="5:11" ht="12" x14ac:dyDescent="0.3">
      <c r="E865" s="59"/>
      <c r="F865" s="49"/>
      <c r="K865" s="49"/>
    </row>
    <row r="866" spans="5:11" ht="12" x14ac:dyDescent="0.3">
      <c r="E866" s="59"/>
      <c r="F866" s="49"/>
      <c r="K866" s="49"/>
    </row>
    <row r="867" spans="5:11" ht="12" x14ac:dyDescent="0.3">
      <c r="E867" s="59"/>
      <c r="F867" s="49"/>
      <c r="K867" s="49"/>
    </row>
    <row r="868" spans="5:11" ht="12" x14ac:dyDescent="0.3">
      <c r="E868" s="59"/>
      <c r="F868" s="49"/>
      <c r="K868" s="49"/>
    </row>
    <row r="869" spans="5:11" ht="12" x14ac:dyDescent="0.3">
      <c r="E869" s="59"/>
      <c r="F869" s="49"/>
      <c r="K869" s="49"/>
    </row>
    <row r="870" spans="5:11" ht="12" x14ac:dyDescent="0.3">
      <c r="E870" s="59"/>
      <c r="F870" s="49"/>
      <c r="K870" s="49"/>
    </row>
    <row r="871" spans="5:11" ht="12" x14ac:dyDescent="0.3">
      <c r="E871" s="59"/>
      <c r="F871" s="49"/>
      <c r="K871" s="49"/>
    </row>
    <row r="872" spans="5:11" ht="12" x14ac:dyDescent="0.3">
      <c r="E872" s="59"/>
      <c r="F872" s="49"/>
      <c r="K872" s="49"/>
    </row>
    <row r="873" spans="5:11" ht="12" x14ac:dyDescent="0.3">
      <c r="E873" s="59"/>
      <c r="F873" s="49"/>
      <c r="K873" s="49"/>
    </row>
    <row r="874" spans="5:11" ht="12" x14ac:dyDescent="0.3">
      <c r="E874" s="59"/>
      <c r="F874" s="49"/>
      <c r="K874" s="49"/>
    </row>
    <row r="875" spans="5:11" ht="12" x14ac:dyDescent="0.3">
      <c r="E875" s="59"/>
      <c r="F875" s="49"/>
      <c r="K875" s="49"/>
    </row>
    <row r="876" spans="5:11" ht="12" x14ac:dyDescent="0.3">
      <c r="E876" s="59"/>
      <c r="F876" s="49"/>
      <c r="K876" s="49"/>
    </row>
    <row r="877" spans="5:11" ht="12" x14ac:dyDescent="0.3">
      <c r="E877" s="59"/>
      <c r="F877" s="49"/>
      <c r="K877" s="49"/>
    </row>
    <row r="878" spans="5:11" ht="12" x14ac:dyDescent="0.3">
      <c r="E878" s="59"/>
      <c r="F878" s="49"/>
      <c r="K878" s="49"/>
    </row>
    <row r="879" spans="5:11" ht="12" x14ac:dyDescent="0.3">
      <c r="E879" s="59"/>
      <c r="F879" s="49"/>
      <c r="K879" s="49"/>
    </row>
    <row r="880" spans="5:11" ht="12" x14ac:dyDescent="0.3">
      <c r="E880" s="59"/>
      <c r="F880" s="49"/>
      <c r="K880" s="49"/>
    </row>
    <row r="881" spans="5:11" ht="12" x14ac:dyDescent="0.3">
      <c r="E881" s="59"/>
      <c r="F881" s="49"/>
      <c r="K881" s="49"/>
    </row>
    <row r="882" spans="5:11" ht="12" x14ac:dyDescent="0.3">
      <c r="E882" s="59"/>
      <c r="F882" s="49"/>
      <c r="K882" s="49"/>
    </row>
    <row r="883" spans="5:11" ht="12" x14ac:dyDescent="0.3">
      <c r="E883" s="59"/>
      <c r="F883" s="49"/>
      <c r="K883" s="49"/>
    </row>
    <row r="884" spans="5:11" ht="12" x14ac:dyDescent="0.3">
      <c r="E884" s="59"/>
      <c r="F884" s="49"/>
      <c r="K884" s="49"/>
    </row>
    <row r="885" spans="5:11" ht="12" x14ac:dyDescent="0.3">
      <c r="E885" s="59"/>
      <c r="F885" s="49"/>
      <c r="K885" s="49"/>
    </row>
    <row r="886" spans="5:11" ht="12" x14ac:dyDescent="0.3">
      <c r="E886" s="59"/>
      <c r="F886" s="49"/>
      <c r="K886" s="49"/>
    </row>
    <row r="887" spans="5:11" ht="12" x14ac:dyDescent="0.3">
      <c r="E887" s="59"/>
      <c r="F887" s="49"/>
      <c r="K887" s="49"/>
    </row>
    <row r="888" spans="5:11" ht="12" x14ac:dyDescent="0.3">
      <c r="E888" s="59"/>
      <c r="F888" s="49"/>
      <c r="K888" s="49"/>
    </row>
    <row r="889" spans="5:11" ht="12" x14ac:dyDescent="0.3">
      <c r="E889" s="59"/>
      <c r="F889" s="49"/>
      <c r="K889" s="49"/>
    </row>
    <row r="890" spans="5:11" ht="15" customHeight="1" x14ac:dyDescent="0.3">
      <c r="E890" s="59"/>
      <c r="F890" s="49"/>
    </row>
    <row r="891" spans="5:11" ht="15" customHeight="1" x14ac:dyDescent="0.3">
      <c r="E891" s="59"/>
      <c r="F891" s="49"/>
    </row>
    <row r="892" spans="5:11" ht="15" customHeight="1" x14ac:dyDescent="0.3">
      <c r="F892" s="49"/>
    </row>
    <row r="893" spans="5:11" ht="15" customHeight="1" x14ac:dyDescent="0.3">
      <c r="F893" s="49"/>
    </row>
    <row r="894" spans="5:11" ht="15" customHeight="1" x14ac:dyDescent="0.3">
      <c r="F894" s="49"/>
    </row>
    <row r="895" spans="5:11" ht="15" customHeight="1" x14ac:dyDescent="0.3">
      <c r="F895" s="49"/>
    </row>
    <row r="896" spans="5:11" ht="15" customHeight="1" x14ac:dyDescent="0.3">
      <c r="F896" s="49"/>
    </row>
    <row r="897" spans="6:6" ht="15" customHeight="1" x14ac:dyDescent="0.3">
      <c r="F897" s="49"/>
    </row>
    <row r="898" spans="6:6" ht="15" customHeight="1" x14ac:dyDescent="0.3">
      <c r="F898" s="49"/>
    </row>
    <row r="899" spans="6:6" ht="15" customHeight="1" x14ac:dyDescent="0.3">
      <c r="F899" s="49"/>
    </row>
    <row r="900" spans="6:6" ht="15" customHeight="1" x14ac:dyDescent="0.3">
      <c r="F900" s="49"/>
    </row>
    <row r="901" spans="6:6" ht="15" customHeight="1" x14ac:dyDescent="0.3">
      <c r="F901" s="49"/>
    </row>
    <row r="902" spans="6:6" ht="15" customHeight="1" x14ac:dyDescent="0.3">
      <c r="F902" s="49"/>
    </row>
    <row r="903" spans="6:6" ht="15" customHeight="1" x14ac:dyDescent="0.3">
      <c r="F903" s="49"/>
    </row>
    <row r="904" spans="6:6" ht="15" customHeight="1" x14ac:dyDescent="0.3">
      <c r="F904" s="49"/>
    </row>
    <row r="905" spans="6:6" ht="15" customHeight="1" x14ac:dyDescent="0.3">
      <c r="F905" s="49"/>
    </row>
    <row r="906" spans="6:6" ht="15" customHeight="1" x14ac:dyDescent="0.3">
      <c r="F906" s="49"/>
    </row>
    <row r="907" spans="6:6" ht="15" customHeight="1" x14ac:dyDescent="0.3">
      <c r="F907" s="49"/>
    </row>
    <row r="908" spans="6:6" ht="15" customHeight="1" x14ac:dyDescent="0.3">
      <c r="F908" s="49"/>
    </row>
    <row r="909" spans="6:6" ht="15" customHeight="1" x14ac:dyDescent="0.3">
      <c r="F909" s="49"/>
    </row>
    <row r="910" spans="6:6" ht="15" customHeight="1" x14ac:dyDescent="0.3">
      <c r="F910" s="49"/>
    </row>
    <row r="911" spans="6:6" ht="15" customHeight="1" x14ac:dyDescent="0.3">
      <c r="F911" s="49"/>
    </row>
    <row r="912" spans="6:6" ht="15" customHeight="1" x14ac:dyDescent="0.3">
      <c r="F912" s="49"/>
    </row>
    <row r="913" spans="6:6" ht="15" customHeight="1" x14ac:dyDescent="0.3">
      <c r="F913" s="49"/>
    </row>
    <row r="914" spans="6:6" ht="15" customHeight="1" x14ac:dyDescent="0.3">
      <c r="F914" s="49"/>
    </row>
    <row r="915" spans="6:6" ht="15" customHeight="1" x14ac:dyDescent="0.3">
      <c r="F915" s="49"/>
    </row>
    <row r="916" spans="6:6" ht="15" customHeight="1" x14ac:dyDescent="0.3">
      <c r="F916" s="49"/>
    </row>
    <row r="917" spans="6:6" ht="15" customHeight="1" x14ac:dyDescent="0.3">
      <c r="F917" s="49"/>
    </row>
    <row r="918" spans="6:6" ht="15" customHeight="1" x14ac:dyDescent="0.3">
      <c r="F918" s="49"/>
    </row>
    <row r="919" spans="6:6" ht="15" customHeight="1" x14ac:dyDescent="0.3">
      <c r="F919" s="49"/>
    </row>
    <row r="920" spans="6:6" ht="15" customHeight="1" x14ac:dyDescent="0.3">
      <c r="F920" s="49"/>
    </row>
    <row r="921" spans="6:6" ht="15" customHeight="1" x14ac:dyDescent="0.3">
      <c r="F921" s="49"/>
    </row>
    <row r="922" spans="6:6" ht="15" customHeight="1" x14ac:dyDescent="0.3">
      <c r="F922" s="49"/>
    </row>
    <row r="923" spans="6:6" ht="15" customHeight="1" x14ac:dyDescent="0.3">
      <c r="F923" s="49"/>
    </row>
    <row r="924" spans="6:6" ht="15" customHeight="1" x14ac:dyDescent="0.3">
      <c r="F924" s="49"/>
    </row>
    <row r="925" spans="6:6" ht="15" customHeight="1" x14ac:dyDescent="0.3">
      <c r="F925" s="49"/>
    </row>
    <row r="926" spans="6:6" ht="15" customHeight="1" x14ac:dyDescent="0.3">
      <c r="F926" s="49"/>
    </row>
    <row r="927" spans="6:6" ht="15" customHeight="1" x14ac:dyDescent="0.3">
      <c r="F927" s="49"/>
    </row>
    <row r="928" spans="6:6" ht="15" customHeight="1" x14ac:dyDescent="0.3">
      <c r="F928" s="49"/>
    </row>
    <row r="929" spans="6:6" ht="15" customHeight="1" x14ac:dyDescent="0.3">
      <c r="F929" s="49"/>
    </row>
    <row r="930" spans="6:6" ht="15" customHeight="1" x14ac:dyDescent="0.3">
      <c r="F930" s="49"/>
    </row>
    <row r="931" spans="6:6" ht="15" customHeight="1" x14ac:dyDescent="0.3">
      <c r="F931" s="49"/>
    </row>
    <row r="932" spans="6:6" ht="15" customHeight="1" x14ac:dyDescent="0.3">
      <c r="F932" s="49"/>
    </row>
    <row r="933" spans="6:6" ht="15" customHeight="1" x14ac:dyDescent="0.3">
      <c r="F933" s="49"/>
    </row>
    <row r="934" spans="6:6" ht="15" customHeight="1" x14ac:dyDescent="0.3">
      <c r="F934" s="49"/>
    </row>
    <row r="935" spans="6:6" ht="15" customHeight="1" x14ac:dyDescent="0.3">
      <c r="F935" s="49"/>
    </row>
    <row r="936" spans="6:6" ht="15" customHeight="1" x14ac:dyDescent="0.3">
      <c r="F936" s="49"/>
    </row>
    <row r="937" spans="6:6" ht="15" customHeight="1" x14ac:dyDescent="0.3">
      <c r="F937" s="49"/>
    </row>
    <row r="938" spans="6:6" ht="15" customHeight="1" x14ac:dyDescent="0.3">
      <c r="F938" s="49"/>
    </row>
    <row r="939" spans="6:6" ht="15" customHeight="1" x14ac:dyDescent="0.3">
      <c r="F939" s="49"/>
    </row>
    <row r="940" spans="6:6" ht="15" customHeight="1" x14ac:dyDescent="0.3">
      <c r="F940" s="49"/>
    </row>
    <row r="941" spans="6:6" ht="15" customHeight="1" x14ac:dyDescent="0.3">
      <c r="F941" s="49"/>
    </row>
    <row r="942" spans="6:6" ht="15" customHeight="1" x14ac:dyDescent="0.3">
      <c r="F942" s="49"/>
    </row>
    <row r="943" spans="6:6" ht="15" customHeight="1" x14ac:dyDescent="0.3">
      <c r="F943" s="49"/>
    </row>
    <row r="944" spans="6:6" ht="15" customHeight="1" x14ac:dyDescent="0.3">
      <c r="F944" s="49"/>
    </row>
    <row r="945" spans="6:6" ht="15" customHeight="1" x14ac:dyDescent="0.3">
      <c r="F945" s="49"/>
    </row>
    <row r="946" spans="6:6" ht="15" customHeight="1" x14ac:dyDescent="0.3">
      <c r="F946" s="49"/>
    </row>
    <row r="947" spans="6:6" ht="15" customHeight="1" x14ac:dyDescent="0.3">
      <c r="F947" s="49"/>
    </row>
    <row r="948" spans="6:6" ht="15" customHeight="1" x14ac:dyDescent="0.3">
      <c r="F948" s="49"/>
    </row>
    <row r="949" spans="6:6" ht="15" customHeight="1" x14ac:dyDescent="0.3">
      <c r="F949" s="49"/>
    </row>
    <row r="950" spans="6:6" ht="15" customHeight="1" x14ac:dyDescent="0.3">
      <c r="F950" s="49"/>
    </row>
    <row r="951" spans="6:6" ht="15" customHeight="1" x14ac:dyDescent="0.3">
      <c r="F951" s="49"/>
    </row>
    <row r="952" spans="6:6" ht="15" customHeight="1" x14ac:dyDescent="0.3">
      <c r="F952" s="49"/>
    </row>
    <row r="953" spans="6:6" ht="15" customHeight="1" x14ac:dyDescent="0.3">
      <c r="F953" s="49"/>
    </row>
    <row r="954" spans="6:6" ht="15" customHeight="1" x14ac:dyDescent="0.3">
      <c r="F954" s="49"/>
    </row>
    <row r="955" spans="6:6" ht="15" customHeight="1" x14ac:dyDescent="0.3">
      <c r="F955" s="49"/>
    </row>
    <row r="956" spans="6:6" ht="15" customHeight="1" x14ac:dyDescent="0.3">
      <c r="F956" s="49"/>
    </row>
    <row r="957" spans="6:6" ht="15" customHeight="1" x14ac:dyDescent="0.3">
      <c r="F957" s="49"/>
    </row>
    <row r="958" spans="6:6" ht="15" customHeight="1" x14ac:dyDescent="0.3">
      <c r="F958" s="49"/>
    </row>
    <row r="959" spans="6:6" ht="15" customHeight="1" x14ac:dyDescent="0.3">
      <c r="F959" s="49"/>
    </row>
    <row r="960" spans="6:6" ht="15" customHeight="1" x14ac:dyDescent="0.3">
      <c r="F960" s="49"/>
    </row>
    <row r="961" spans="6:6" ht="15" customHeight="1" x14ac:dyDescent="0.3">
      <c r="F961" s="49"/>
    </row>
    <row r="962" spans="6:6" ht="15" customHeight="1" x14ac:dyDescent="0.3">
      <c r="F962" s="49"/>
    </row>
    <row r="963" spans="6:6" ht="15" customHeight="1" x14ac:dyDescent="0.3">
      <c r="F963" s="49"/>
    </row>
    <row r="964" spans="6:6" ht="15" customHeight="1" x14ac:dyDescent="0.3">
      <c r="F964" s="49"/>
    </row>
    <row r="965" spans="6:6" ht="15" customHeight="1" x14ac:dyDescent="0.3">
      <c r="F965" s="49"/>
    </row>
    <row r="966" spans="6:6" ht="15" customHeight="1" x14ac:dyDescent="0.3">
      <c r="F966" s="49"/>
    </row>
    <row r="967" spans="6:6" ht="15" customHeight="1" x14ac:dyDescent="0.3">
      <c r="F967" s="49"/>
    </row>
    <row r="968" spans="6:6" ht="15" customHeight="1" x14ac:dyDescent="0.3">
      <c r="F968" s="49"/>
    </row>
    <row r="969" spans="6:6" ht="15" customHeight="1" x14ac:dyDescent="0.3">
      <c r="F969" s="49"/>
    </row>
  </sheetData>
  <sheetProtection algorithmName="SHA-512" hashValue="Jl5nKCsGNM9mKyojrpoU/v2B3EN3HQuu2il5Pvdap6FyVV+qU8EYPTDzod6TW6XuJcWpn+tojwJ9pGNlWKQHxA==" saltValue="MNB9P9aWRe5v794lji0yIA==" spinCount="100000" sheet="1" objects="1" scenarios="1"/>
  <protectedRanges>
    <protectedRange sqref="G2:J132" name="RFP Edit Range"/>
  </protectedRanges>
  <mergeCells count="1">
    <mergeCell ref="A1:B1"/>
  </mergeCells>
  <conditionalFormatting sqref="J2:J132">
    <cfRule type="expression" dxfId="14" priority="6">
      <formula>IF($F2="N",TRUE,IF(#REF!="Y",TRUE,IF($G2="Y",TRUE,(IF($H2="Y",TRUE,FALSE)))))</formula>
    </cfRule>
  </conditionalFormatting>
  <dataValidations count="2">
    <dataValidation type="list" allowBlank="1" showInputMessage="1" showErrorMessage="1" sqref="G2:G132" xr:uid="{20660AA6-C321-4235-8A5C-02F2E13C0336}">
      <formula1>"C,A,B,N"</formula1>
    </dataValidation>
    <dataValidation type="list" allowBlank="1" showInputMessage="1" showErrorMessage="1" sqref="H2:I132" xr:uid="{871EDF4D-74AC-4895-BE6B-9887EEB82BF0}">
      <formula1>"Y,N"</formula1>
    </dataValidation>
  </dataValidations>
  <pageMargins left="0.7" right="0.7" top="0.75" bottom="0.75" header="0.3" footer="0.3"/>
  <pageSetup scale="59" fitToHeight="0" orientation="landscape" r:id="rId1"/>
  <headerFooter>
    <oddHeader>&amp;L6677 Z1 Appendix A: CAMP Functional Requirements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P976"/>
  <sheetViews>
    <sheetView showGridLines="0" zoomScale="71" zoomScaleNormal="71" workbookViewId="0">
      <pane ySplit="1" topLeftCell="A2" activePane="bottomLeft" state="frozen"/>
      <selection pane="bottomLeft" activeCell="J73" sqref="J73"/>
    </sheetView>
  </sheetViews>
  <sheetFormatPr defaultColWidth="14.453125" defaultRowHeight="15" customHeight="1" x14ac:dyDescent="0.3"/>
  <cols>
    <col min="1" max="2" width="4.7265625" style="40" customWidth="1"/>
    <col min="3" max="4" width="30.7265625" style="40" customWidth="1"/>
    <col min="5" max="5" width="67.7265625" style="61" customWidth="1"/>
    <col min="6" max="6" width="5.453125" style="40" bestFit="1" customWidth="1"/>
    <col min="7" max="7" width="5.26953125" style="31" bestFit="1" customWidth="1"/>
    <col min="8" max="9" width="3.7265625" style="31" customWidth="1"/>
    <col min="10" max="10" width="49" style="31" customWidth="1"/>
    <col min="11" max="16" width="8.7265625" style="40" customWidth="1"/>
    <col min="17" max="16384" width="14.453125" style="40"/>
  </cols>
  <sheetData>
    <row r="1" spans="1:16" ht="183.5" x14ac:dyDescent="0.3">
      <c r="A1" s="147" t="s">
        <v>24</v>
      </c>
      <c r="B1" s="148"/>
      <c r="C1" s="33" t="s">
        <v>25</v>
      </c>
      <c r="D1" s="33" t="s">
        <v>26</v>
      </c>
      <c r="E1" s="34" t="s">
        <v>27</v>
      </c>
      <c r="F1" s="119" t="s">
        <v>28</v>
      </c>
      <c r="G1" s="121" t="s">
        <v>29</v>
      </c>
      <c r="H1" s="120" t="s">
        <v>30</v>
      </c>
      <c r="I1" s="120" t="s">
        <v>31</v>
      </c>
      <c r="J1" s="36" t="s">
        <v>32</v>
      </c>
    </row>
    <row r="2" spans="1:16" ht="23" x14ac:dyDescent="0.3">
      <c r="A2" s="13" t="s">
        <v>263</v>
      </c>
      <c r="B2" s="13">
        <v>1</v>
      </c>
      <c r="C2" s="11" t="s">
        <v>264</v>
      </c>
      <c r="D2" s="11" t="s">
        <v>264</v>
      </c>
      <c r="E2" s="38" t="s">
        <v>265</v>
      </c>
      <c r="F2" s="39" t="s">
        <v>36</v>
      </c>
      <c r="G2" s="28" t="s">
        <v>37</v>
      </c>
      <c r="H2" s="28"/>
      <c r="I2" s="28"/>
      <c r="J2" s="29" t="s">
        <v>266</v>
      </c>
    </row>
    <row r="3" spans="1:16" ht="12" x14ac:dyDescent="0.3">
      <c r="A3" s="13" t="s">
        <v>263</v>
      </c>
      <c r="B3" s="13">
        <v>2</v>
      </c>
      <c r="C3" s="11" t="s">
        <v>264</v>
      </c>
      <c r="D3" s="11" t="s">
        <v>264</v>
      </c>
      <c r="E3" s="38" t="s">
        <v>267</v>
      </c>
      <c r="F3" s="39" t="s">
        <v>36</v>
      </c>
      <c r="G3" s="28" t="s">
        <v>37</v>
      </c>
      <c r="H3" s="28"/>
      <c r="I3" s="28"/>
      <c r="J3" s="29" t="s">
        <v>268</v>
      </c>
    </row>
    <row r="4" spans="1:16" ht="46" x14ac:dyDescent="0.3">
      <c r="A4" s="13" t="s">
        <v>263</v>
      </c>
      <c r="B4" s="13">
        <v>3</v>
      </c>
      <c r="C4" s="11" t="s">
        <v>264</v>
      </c>
      <c r="D4" s="11" t="s">
        <v>264</v>
      </c>
      <c r="E4" s="38" t="s">
        <v>269</v>
      </c>
      <c r="F4" s="39" t="s">
        <v>36</v>
      </c>
      <c r="G4" s="28" t="s">
        <v>37</v>
      </c>
      <c r="H4" s="28"/>
      <c r="I4" s="28"/>
      <c r="J4" s="29" t="s">
        <v>1637</v>
      </c>
    </row>
    <row r="5" spans="1:16" ht="24" x14ac:dyDescent="0.3">
      <c r="A5" s="13" t="s">
        <v>263</v>
      </c>
      <c r="B5" s="13">
        <v>4</v>
      </c>
      <c r="C5" s="11" t="s">
        <v>264</v>
      </c>
      <c r="D5" s="11" t="s">
        <v>264</v>
      </c>
      <c r="E5" s="38" t="s">
        <v>270</v>
      </c>
      <c r="F5" s="39" t="s">
        <v>36</v>
      </c>
      <c r="G5" s="28" t="s">
        <v>37</v>
      </c>
      <c r="H5" s="28"/>
      <c r="I5" s="28"/>
      <c r="J5" s="29" t="s">
        <v>271</v>
      </c>
    </row>
    <row r="6" spans="1:16" ht="24" x14ac:dyDescent="0.3">
      <c r="A6" s="13" t="s">
        <v>263</v>
      </c>
      <c r="B6" s="13">
        <v>5</v>
      </c>
      <c r="C6" s="11" t="s">
        <v>264</v>
      </c>
      <c r="D6" s="11" t="s">
        <v>264</v>
      </c>
      <c r="E6" s="38" t="s">
        <v>272</v>
      </c>
      <c r="F6" s="39" t="s">
        <v>36</v>
      </c>
      <c r="G6" s="28" t="s">
        <v>37</v>
      </c>
      <c r="H6" s="28"/>
      <c r="I6" s="28"/>
      <c r="J6" s="29" t="s">
        <v>273</v>
      </c>
    </row>
    <row r="7" spans="1:16" ht="24" x14ac:dyDescent="0.3">
      <c r="A7" s="13" t="s">
        <v>263</v>
      </c>
      <c r="B7" s="13">
        <v>6</v>
      </c>
      <c r="C7" s="11" t="s">
        <v>264</v>
      </c>
      <c r="D7" s="11" t="s">
        <v>264</v>
      </c>
      <c r="E7" s="38" t="s">
        <v>274</v>
      </c>
      <c r="F7" s="39" t="s">
        <v>36</v>
      </c>
      <c r="G7" s="28" t="s">
        <v>37</v>
      </c>
      <c r="H7" s="28"/>
      <c r="I7" s="28"/>
      <c r="J7" s="29" t="s">
        <v>275</v>
      </c>
    </row>
    <row r="8" spans="1:16" ht="23" x14ac:dyDescent="0.3">
      <c r="A8" s="13" t="s">
        <v>263</v>
      </c>
      <c r="B8" s="13">
        <v>7</v>
      </c>
      <c r="C8" s="19" t="s">
        <v>276</v>
      </c>
      <c r="D8" s="19" t="s">
        <v>276</v>
      </c>
      <c r="E8" s="38" t="s">
        <v>277</v>
      </c>
      <c r="F8" s="39" t="s">
        <v>36</v>
      </c>
      <c r="G8" s="28" t="s">
        <v>37</v>
      </c>
      <c r="H8" s="28"/>
      <c r="I8" s="28"/>
      <c r="J8" s="29" t="s">
        <v>1483</v>
      </c>
    </row>
    <row r="9" spans="1:16" ht="48" x14ac:dyDescent="0.3">
      <c r="A9" s="13" t="s">
        <v>263</v>
      </c>
      <c r="B9" s="13">
        <v>8</v>
      </c>
      <c r="C9" s="11" t="s">
        <v>264</v>
      </c>
      <c r="D9" s="11" t="s">
        <v>264</v>
      </c>
      <c r="E9" s="38" t="s">
        <v>278</v>
      </c>
      <c r="F9" s="39" t="s">
        <v>36</v>
      </c>
      <c r="G9" s="28" t="s">
        <v>37</v>
      </c>
      <c r="H9" s="28"/>
      <c r="I9" s="28"/>
      <c r="J9" s="29" t="s">
        <v>279</v>
      </c>
    </row>
    <row r="10" spans="1:16" ht="34.5" x14ac:dyDescent="0.3">
      <c r="A10" s="13" t="s">
        <v>263</v>
      </c>
      <c r="B10" s="13">
        <v>9</v>
      </c>
      <c r="C10" s="11" t="s">
        <v>264</v>
      </c>
      <c r="D10" s="11" t="s">
        <v>264</v>
      </c>
      <c r="E10" s="38" t="s">
        <v>280</v>
      </c>
      <c r="F10" s="39" t="s">
        <v>36</v>
      </c>
      <c r="G10" s="28" t="s">
        <v>37</v>
      </c>
      <c r="H10" s="28"/>
      <c r="I10" s="28"/>
      <c r="J10" s="29" t="s">
        <v>1484</v>
      </c>
    </row>
    <row r="11" spans="1:16" ht="34.5" x14ac:dyDescent="0.3">
      <c r="A11" s="13" t="s">
        <v>263</v>
      </c>
      <c r="B11" s="13">
        <v>10</v>
      </c>
      <c r="C11" s="11" t="s">
        <v>264</v>
      </c>
      <c r="D11" s="11" t="s">
        <v>264</v>
      </c>
      <c r="E11" s="38" t="s">
        <v>281</v>
      </c>
      <c r="F11" s="39" t="s">
        <v>36</v>
      </c>
      <c r="G11" s="28" t="s">
        <v>37</v>
      </c>
      <c r="H11" s="28"/>
      <c r="I11" s="28"/>
      <c r="J11" s="29" t="s">
        <v>282</v>
      </c>
    </row>
    <row r="12" spans="1:16" ht="46" x14ac:dyDescent="0.3">
      <c r="A12" s="13" t="s">
        <v>263</v>
      </c>
      <c r="B12" s="13">
        <v>11</v>
      </c>
      <c r="C12" s="11" t="s">
        <v>264</v>
      </c>
      <c r="D12" s="11" t="s">
        <v>264</v>
      </c>
      <c r="E12" s="38" t="s">
        <v>283</v>
      </c>
      <c r="F12" s="39" t="s">
        <v>36</v>
      </c>
      <c r="G12" s="28" t="s">
        <v>37</v>
      </c>
      <c r="H12" s="28"/>
      <c r="I12" s="28"/>
      <c r="J12" s="29" t="s">
        <v>284</v>
      </c>
    </row>
    <row r="13" spans="1:16" ht="46" x14ac:dyDescent="0.3">
      <c r="A13" s="13" t="s">
        <v>263</v>
      </c>
      <c r="B13" s="13">
        <v>12</v>
      </c>
      <c r="C13" s="11" t="s">
        <v>264</v>
      </c>
      <c r="D13" s="11" t="s">
        <v>264</v>
      </c>
      <c r="E13" s="38" t="s">
        <v>285</v>
      </c>
      <c r="F13" s="39" t="s">
        <v>36</v>
      </c>
      <c r="G13" s="28" t="s">
        <v>37</v>
      </c>
      <c r="H13" s="28"/>
      <c r="I13" s="28"/>
      <c r="J13" s="29" t="s">
        <v>286</v>
      </c>
    </row>
    <row r="14" spans="1:16" ht="34.5" x14ac:dyDescent="0.3">
      <c r="A14" s="13" t="s">
        <v>263</v>
      </c>
      <c r="B14" s="13">
        <v>13</v>
      </c>
      <c r="C14" s="11" t="s">
        <v>264</v>
      </c>
      <c r="D14" s="11" t="s">
        <v>264</v>
      </c>
      <c r="E14" s="38" t="s">
        <v>287</v>
      </c>
      <c r="F14" s="39" t="s">
        <v>36</v>
      </c>
      <c r="G14" s="28" t="s">
        <v>37</v>
      </c>
      <c r="H14" s="28"/>
      <c r="I14" s="28"/>
      <c r="J14" s="29" t="s">
        <v>288</v>
      </c>
    </row>
    <row r="15" spans="1:16" ht="23" x14ac:dyDescent="0.3">
      <c r="A15" s="13" t="s">
        <v>263</v>
      </c>
      <c r="B15" s="13">
        <v>14</v>
      </c>
      <c r="C15" s="11" t="s">
        <v>264</v>
      </c>
      <c r="D15" s="11" t="s">
        <v>264</v>
      </c>
      <c r="E15" s="38" t="s">
        <v>289</v>
      </c>
      <c r="F15" s="39" t="s">
        <v>36</v>
      </c>
      <c r="G15" s="28" t="s">
        <v>37</v>
      </c>
      <c r="H15" s="28"/>
      <c r="I15" s="28"/>
      <c r="J15" s="29" t="s">
        <v>290</v>
      </c>
    </row>
    <row r="16" spans="1:16" ht="24" x14ac:dyDescent="0.3">
      <c r="A16" s="13" t="s">
        <v>263</v>
      </c>
      <c r="B16" s="13">
        <v>15</v>
      </c>
      <c r="C16" s="11" t="s">
        <v>264</v>
      </c>
      <c r="D16" s="11" t="s">
        <v>264</v>
      </c>
      <c r="E16" s="38" t="s">
        <v>291</v>
      </c>
      <c r="F16" s="39" t="s">
        <v>36</v>
      </c>
      <c r="G16" s="28" t="s">
        <v>37</v>
      </c>
      <c r="H16" s="28"/>
      <c r="I16" s="28"/>
      <c r="J16" s="29" t="s">
        <v>292</v>
      </c>
      <c r="K16" s="48"/>
      <c r="L16" s="48"/>
      <c r="M16" s="48"/>
      <c r="N16" s="48"/>
      <c r="O16" s="48"/>
      <c r="P16" s="48"/>
    </row>
    <row r="17" spans="1:16" ht="24" x14ac:dyDescent="0.3">
      <c r="A17" s="13" t="s">
        <v>263</v>
      </c>
      <c r="B17" s="13">
        <v>16</v>
      </c>
      <c r="C17" s="11" t="s">
        <v>264</v>
      </c>
      <c r="D17" s="11" t="s">
        <v>264</v>
      </c>
      <c r="E17" s="38" t="s">
        <v>293</v>
      </c>
      <c r="F17" s="39" t="s">
        <v>36</v>
      </c>
      <c r="G17" s="28" t="s">
        <v>37</v>
      </c>
      <c r="H17" s="28"/>
      <c r="I17" s="28"/>
      <c r="J17" s="29" t="s">
        <v>294</v>
      </c>
      <c r="K17" s="48"/>
      <c r="L17" s="48"/>
      <c r="M17" s="48"/>
      <c r="N17" s="48"/>
      <c r="O17" s="48"/>
      <c r="P17" s="48"/>
    </row>
    <row r="18" spans="1:16" ht="57.5" x14ac:dyDescent="0.3">
      <c r="A18" s="13" t="s">
        <v>263</v>
      </c>
      <c r="B18" s="13">
        <v>17</v>
      </c>
      <c r="C18" s="15" t="s">
        <v>295</v>
      </c>
      <c r="D18" s="15" t="s">
        <v>264</v>
      </c>
      <c r="E18" s="69" t="s">
        <v>296</v>
      </c>
      <c r="F18" s="39" t="s">
        <v>36</v>
      </c>
      <c r="G18" s="28" t="s">
        <v>37</v>
      </c>
      <c r="H18" s="28"/>
      <c r="I18" s="28"/>
      <c r="J18" s="29" t="s">
        <v>297</v>
      </c>
      <c r="K18" s="48"/>
      <c r="L18" s="48"/>
      <c r="M18" s="48"/>
      <c r="N18" s="48"/>
      <c r="O18" s="48"/>
      <c r="P18" s="48"/>
    </row>
    <row r="19" spans="1:16" ht="23" x14ac:dyDescent="0.3">
      <c r="A19" s="13" t="s">
        <v>263</v>
      </c>
      <c r="B19" s="13">
        <v>18</v>
      </c>
      <c r="C19" s="18" t="s">
        <v>298</v>
      </c>
      <c r="D19" s="18" t="s">
        <v>298</v>
      </c>
      <c r="E19" s="38" t="s">
        <v>299</v>
      </c>
      <c r="F19" s="39" t="s">
        <v>36</v>
      </c>
      <c r="G19" s="28" t="s">
        <v>37</v>
      </c>
      <c r="H19" s="28"/>
      <c r="I19" s="28"/>
      <c r="J19" s="29" t="s">
        <v>300</v>
      </c>
      <c r="K19" s="48"/>
      <c r="L19" s="48"/>
      <c r="M19" s="48"/>
      <c r="N19" s="48"/>
      <c r="O19" s="48"/>
      <c r="P19" s="48"/>
    </row>
    <row r="20" spans="1:16" ht="36" x14ac:dyDescent="0.3">
      <c r="A20" s="13" t="s">
        <v>263</v>
      </c>
      <c r="B20" s="13">
        <v>19</v>
      </c>
      <c r="C20" s="18" t="s">
        <v>298</v>
      </c>
      <c r="D20" s="18" t="s">
        <v>298</v>
      </c>
      <c r="E20" s="38" t="s">
        <v>301</v>
      </c>
      <c r="F20" s="39" t="s">
        <v>36</v>
      </c>
      <c r="G20" s="28" t="s">
        <v>37</v>
      </c>
      <c r="H20" s="28"/>
      <c r="I20" s="28"/>
      <c r="J20" s="29" t="s">
        <v>302</v>
      </c>
      <c r="K20" s="48"/>
      <c r="L20" s="48"/>
      <c r="M20" s="48"/>
      <c r="N20" s="48"/>
      <c r="O20" s="48"/>
      <c r="P20" s="48"/>
    </row>
    <row r="21" spans="1:16" ht="34.5" x14ac:dyDescent="0.3">
      <c r="A21" s="13" t="s">
        <v>263</v>
      </c>
      <c r="B21" s="13">
        <v>20</v>
      </c>
      <c r="C21" s="18" t="s">
        <v>298</v>
      </c>
      <c r="D21" s="18" t="s">
        <v>298</v>
      </c>
      <c r="E21" s="38" t="s">
        <v>303</v>
      </c>
      <c r="F21" s="39" t="s">
        <v>36</v>
      </c>
      <c r="G21" s="28" t="s">
        <v>37</v>
      </c>
      <c r="H21" s="28"/>
      <c r="I21" s="28"/>
      <c r="J21" s="29" t="s">
        <v>304</v>
      </c>
      <c r="K21" s="48"/>
      <c r="L21" s="48"/>
      <c r="M21" s="48"/>
      <c r="N21" s="48"/>
      <c r="O21" s="48"/>
      <c r="P21" s="48"/>
    </row>
    <row r="22" spans="1:16" ht="34.5" x14ac:dyDescent="0.3">
      <c r="A22" s="13" t="s">
        <v>263</v>
      </c>
      <c r="B22" s="13">
        <v>21</v>
      </c>
      <c r="C22" s="18" t="s">
        <v>298</v>
      </c>
      <c r="D22" s="18" t="s">
        <v>298</v>
      </c>
      <c r="E22" s="38" t="s">
        <v>305</v>
      </c>
      <c r="F22" s="39" t="s">
        <v>36</v>
      </c>
      <c r="G22" s="28" t="s">
        <v>37</v>
      </c>
      <c r="H22" s="28"/>
      <c r="I22" s="28"/>
      <c r="J22" s="29" t="s">
        <v>304</v>
      </c>
      <c r="K22" s="48"/>
      <c r="L22" s="48"/>
      <c r="M22" s="48"/>
      <c r="N22" s="48"/>
      <c r="O22" s="48"/>
      <c r="P22" s="48"/>
    </row>
    <row r="23" spans="1:16" ht="34.5" x14ac:dyDescent="0.3">
      <c r="A23" s="13" t="s">
        <v>263</v>
      </c>
      <c r="B23" s="13">
        <v>22</v>
      </c>
      <c r="C23" s="18" t="s">
        <v>298</v>
      </c>
      <c r="D23" s="18" t="s">
        <v>298</v>
      </c>
      <c r="E23" s="38" t="s">
        <v>306</v>
      </c>
      <c r="F23" s="39" t="s">
        <v>36</v>
      </c>
      <c r="G23" s="28" t="s">
        <v>52</v>
      </c>
      <c r="H23" s="28"/>
      <c r="I23" s="28"/>
      <c r="J23" s="29" t="s">
        <v>307</v>
      </c>
      <c r="K23" s="48"/>
      <c r="L23" s="48"/>
      <c r="M23" s="48"/>
      <c r="N23" s="48"/>
      <c r="O23" s="48"/>
      <c r="P23" s="48"/>
    </row>
    <row r="24" spans="1:16" ht="57.5" x14ac:dyDescent="0.3">
      <c r="A24" s="13" t="s">
        <v>263</v>
      </c>
      <c r="B24" s="13">
        <v>23</v>
      </c>
      <c r="C24" s="18" t="s">
        <v>298</v>
      </c>
      <c r="D24" s="18" t="s">
        <v>298</v>
      </c>
      <c r="E24" s="51" t="s">
        <v>308</v>
      </c>
      <c r="F24" s="39" t="s">
        <v>36</v>
      </c>
      <c r="G24" s="28" t="s">
        <v>37</v>
      </c>
      <c r="H24" s="28"/>
      <c r="I24" s="28"/>
      <c r="J24" s="29" t="s">
        <v>309</v>
      </c>
      <c r="K24" s="48"/>
      <c r="L24" s="48"/>
      <c r="M24" s="48"/>
      <c r="N24" s="48"/>
      <c r="O24" s="48"/>
      <c r="P24" s="48"/>
    </row>
    <row r="25" spans="1:16" ht="34.5" x14ac:dyDescent="0.3">
      <c r="A25" s="13" t="s">
        <v>263</v>
      </c>
      <c r="B25" s="13">
        <v>24</v>
      </c>
      <c r="C25" s="18" t="s">
        <v>298</v>
      </c>
      <c r="D25" s="18" t="s">
        <v>298</v>
      </c>
      <c r="E25" s="54" t="s">
        <v>310</v>
      </c>
      <c r="F25" s="39" t="s">
        <v>36</v>
      </c>
      <c r="G25" s="28" t="s">
        <v>37</v>
      </c>
      <c r="H25" s="28"/>
      <c r="I25" s="28"/>
      <c r="J25" s="29" t="s">
        <v>311</v>
      </c>
      <c r="K25" s="48"/>
      <c r="L25" s="48"/>
      <c r="M25" s="48"/>
      <c r="N25" s="48"/>
      <c r="O25" s="48"/>
      <c r="P25" s="48"/>
    </row>
    <row r="26" spans="1:16" ht="46" x14ac:dyDescent="0.3">
      <c r="A26" s="13" t="s">
        <v>263</v>
      </c>
      <c r="B26" s="13">
        <v>25</v>
      </c>
      <c r="C26" s="11" t="s">
        <v>312</v>
      </c>
      <c r="D26" s="11" t="s">
        <v>312</v>
      </c>
      <c r="E26" s="51" t="s">
        <v>313</v>
      </c>
      <c r="F26" s="39" t="s">
        <v>36</v>
      </c>
      <c r="G26" s="28" t="s">
        <v>37</v>
      </c>
      <c r="H26" s="28"/>
      <c r="I26" s="28"/>
      <c r="J26" s="29" t="s">
        <v>314</v>
      </c>
    </row>
    <row r="27" spans="1:16" ht="12" x14ac:dyDescent="0.3">
      <c r="A27" s="13" t="s">
        <v>263</v>
      </c>
      <c r="B27" s="13">
        <v>26</v>
      </c>
      <c r="C27" s="11" t="s">
        <v>312</v>
      </c>
      <c r="D27" s="11" t="s">
        <v>312</v>
      </c>
      <c r="E27" s="38" t="s">
        <v>315</v>
      </c>
      <c r="F27" s="39" t="s">
        <v>36</v>
      </c>
      <c r="G27" s="28" t="s">
        <v>37</v>
      </c>
      <c r="H27" s="28"/>
      <c r="I27" s="28"/>
      <c r="J27" s="29" t="s">
        <v>316</v>
      </c>
    </row>
    <row r="28" spans="1:16" ht="12" x14ac:dyDescent="0.3">
      <c r="A28" s="13" t="s">
        <v>263</v>
      </c>
      <c r="B28" s="13">
        <v>27</v>
      </c>
      <c r="C28" s="11" t="s">
        <v>312</v>
      </c>
      <c r="D28" s="11" t="s">
        <v>312</v>
      </c>
      <c r="E28" s="70" t="s">
        <v>317</v>
      </c>
      <c r="F28" s="39" t="s">
        <v>36</v>
      </c>
      <c r="G28" s="28" t="s">
        <v>37</v>
      </c>
      <c r="H28" s="28"/>
      <c r="I28" s="28"/>
      <c r="J28" s="29" t="s">
        <v>318</v>
      </c>
    </row>
    <row r="29" spans="1:16" ht="23" x14ac:dyDescent="0.3">
      <c r="A29" s="13" t="s">
        <v>263</v>
      </c>
      <c r="B29" s="13">
        <v>28</v>
      </c>
      <c r="C29" s="11" t="s">
        <v>312</v>
      </c>
      <c r="D29" s="11" t="s">
        <v>312</v>
      </c>
      <c r="E29" s="70" t="s">
        <v>319</v>
      </c>
      <c r="F29" s="39" t="s">
        <v>36</v>
      </c>
      <c r="G29" s="28" t="s">
        <v>37</v>
      </c>
      <c r="H29" s="28"/>
      <c r="I29" s="28"/>
      <c r="J29" s="29" t="s">
        <v>320</v>
      </c>
    </row>
    <row r="30" spans="1:16" ht="12" x14ac:dyDescent="0.3">
      <c r="A30" s="13" t="s">
        <v>263</v>
      </c>
      <c r="B30" s="13">
        <v>29</v>
      </c>
      <c r="C30" s="11" t="s">
        <v>312</v>
      </c>
      <c r="D30" s="11" t="s">
        <v>312</v>
      </c>
      <c r="E30" s="70" t="s">
        <v>321</v>
      </c>
      <c r="F30" s="39" t="s">
        <v>36</v>
      </c>
      <c r="G30" s="28" t="s">
        <v>37</v>
      </c>
      <c r="H30" s="28"/>
      <c r="I30" s="28"/>
      <c r="J30" s="29" t="s">
        <v>322</v>
      </c>
    </row>
    <row r="31" spans="1:16" ht="12" x14ac:dyDescent="0.3">
      <c r="A31" s="13" t="s">
        <v>263</v>
      </c>
      <c r="B31" s="13">
        <v>30</v>
      </c>
      <c r="C31" s="11"/>
      <c r="D31" s="11" t="s">
        <v>312</v>
      </c>
      <c r="E31" s="70" t="s">
        <v>323</v>
      </c>
      <c r="F31" s="39" t="s">
        <v>36</v>
      </c>
      <c r="G31" s="28" t="s">
        <v>37</v>
      </c>
      <c r="H31" s="28"/>
      <c r="I31" s="28"/>
      <c r="J31" s="29" t="s">
        <v>324</v>
      </c>
    </row>
    <row r="32" spans="1:16" ht="46" x14ac:dyDescent="0.3">
      <c r="A32" s="13" t="s">
        <v>263</v>
      </c>
      <c r="B32" s="13">
        <v>31</v>
      </c>
      <c r="C32" s="11" t="s">
        <v>312</v>
      </c>
      <c r="D32" s="11" t="s">
        <v>312</v>
      </c>
      <c r="E32" s="38" t="s">
        <v>325</v>
      </c>
      <c r="F32" s="39" t="s">
        <v>36</v>
      </c>
      <c r="G32" s="28" t="s">
        <v>37</v>
      </c>
      <c r="H32" s="28"/>
      <c r="I32" s="28"/>
      <c r="J32" s="29" t="s">
        <v>314</v>
      </c>
    </row>
    <row r="33" spans="1:10" ht="36" x14ac:dyDescent="0.3">
      <c r="A33" s="13" t="s">
        <v>263</v>
      </c>
      <c r="B33" s="13">
        <v>32</v>
      </c>
      <c r="C33" s="11" t="s">
        <v>312</v>
      </c>
      <c r="D33" s="11" t="s">
        <v>312</v>
      </c>
      <c r="E33" s="38" t="s">
        <v>326</v>
      </c>
      <c r="F33" s="39" t="s">
        <v>36</v>
      </c>
      <c r="G33" s="28" t="s">
        <v>37</v>
      </c>
      <c r="H33" s="28"/>
      <c r="I33" s="28"/>
      <c r="J33" s="29" t="s">
        <v>327</v>
      </c>
    </row>
    <row r="34" spans="1:10" ht="34.5" x14ac:dyDescent="0.3">
      <c r="A34" s="13" t="s">
        <v>263</v>
      </c>
      <c r="B34" s="13">
        <v>33</v>
      </c>
      <c r="C34" s="11" t="s">
        <v>312</v>
      </c>
      <c r="D34" s="11" t="s">
        <v>312</v>
      </c>
      <c r="E34" s="38" t="s">
        <v>328</v>
      </c>
      <c r="F34" s="39" t="s">
        <v>36</v>
      </c>
      <c r="G34" s="28" t="s">
        <v>37</v>
      </c>
      <c r="H34" s="28"/>
      <c r="I34" s="28"/>
      <c r="J34" s="29" t="s">
        <v>1485</v>
      </c>
    </row>
    <row r="35" spans="1:10" ht="24" x14ac:dyDescent="0.3">
      <c r="A35" s="13" t="s">
        <v>263</v>
      </c>
      <c r="B35" s="13">
        <v>34</v>
      </c>
      <c r="C35" s="11" t="s">
        <v>312</v>
      </c>
      <c r="D35" s="11" t="s">
        <v>312</v>
      </c>
      <c r="E35" s="38" t="s">
        <v>329</v>
      </c>
      <c r="F35" s="39" t="s">
        <v>36</v>
      </c>
      <c r="G35" s="28" t="s">
        <v>37</v>
      </c>
      <c r="H35" s="28"/>
      <c r="I35" s="28"/>
      <c r="J35" s="29" t="s">
        <v>330</v>
      </c>
    </row>
    <row r="36" spans="1:10" ht="24" x14ac:dyDescent="0.3">
      <c r="A36" s="13" t="s">
        <v>263</v>
      </c>
      <c r="B36" s="13">
        <v>35</v>
      </c>
      <c r="C36" s="11" t="s">
        <v>312</v>
      </c>
      <c r="D36" s="11" t="s">
        <v>312</v>
      </c>
      <c r="E36" s="38" t="s">
        <v>331</v>
      </c>
      <c r="F36" s="39" t="s">
        <v>36</v>
      </c>
      <c r="G36" s="28" t="s">
        <v>37</v>
      </c>
      <c r="H36" s="28"/>
      <c r="I36" s="28"/>
      <c r="J36" s="29" t="s">
        <v>332</v>
      </c>
    </row>
    <row r="37" spans="1:10" ht="46" x14ac:dyDescent="0.3">
      <c r="A37" s="13" t="s">
        <v>263</v>
      </c>
      <c r="B37" s="13">
        <v>36</v>
      </c>
      <c r="C37" s="11" t="s">
        <v>312</v>
      </c>
      <c r="D37" s="11" t="s">
        <v>312</v>
      </c>
      <c r="E37" s="38" t="s">
        <v>333</v>
      </c>
      <c r="F37" s="39" t="s">
        <v>36</v>
      </c>
      <c r="G37" s="28" t="s">
        <v>37</v>
      </c>
      <c r="H37" s="28"/>
      <c r="I37" s="28"/>
      <c r="J37" s="29" t="s">
        <v>334</v>
      </c>
    </row>
    <row r="38" spans="1:10" ht="24" x14ac:dyDescent="0.3">
      <c r="A38" s="13" t="s">
        <v>263</v>
      </c>
      <c r="B38" s="13">
        <v>37</v>
      </c>
      <c r="C38" s="11" t="s">
        <v>312</v>
      </c>
      <c r="D38" s="11" t="s">
        <v>312</v>
      </c>
      <c r="E38" s="38" t="s">
        <v>335</v>
      </c>
      <c r="F38" s="39" t="s">
        <v>36</v>
      </c>
      <c r="G38" s="28" t="s">
        <v>37</v>
      </c>
      <c r="H38" s="28"/>
      <c r="I38" s="28"/>
      <c r="J38" s="29" t="s">
        <v>336</v>
      </c>
    </row>
    <row r="39" spans="1:10" ht="46" x14ac:dyDescent="0.3">
      <c r="A39" s="13" t="s">
        <v>263</v>
      </c>
      <c r="B39" s="13">
        <v>38</v>
      </c>
      <c r="C39" s="11" t="s">
        <v>312</v>
      </c>
      <c r="D39" s="11" t="s">
        <v>312</v>
      </c>
      <c r="E39" s="38" t="s">
        <v>337</v>
      </c>
      <c r="F39" s="39" t="s">
        <v>36</v>
      </c>
      <c r="G39" s="28" t="s">
        <v>37</v>
      </c>
      <c r="H39" s="28"/>
      <c r="I39" s="28"/>
      <c r="J39" s="29" t="s">
        <v>338</v>
      </c>
    </row>
    <row r="40" spans="1:10" ht="103.5" x14ac:dyDescent="0.3">
      <c r="A40" s="13" t="s">
        <v>263</v>
      </c>
      <c r="B40" s="13">
        <v>39</v>
      </c>
      <c r="C40" s="11" t="s">
        <v>312</v>
      </c>
      <c r="D40" s="11" t="s">
        <v>312</v>
      </c>
      <c r="E40" s="38" t="s">
        <v>339</v>
      </c>
      <c r="F40" s="39" t="s">
        <v>36</v>
      </c>
      <c r="G40" s="28" t="s">
        <v>37</v>
      </c>
      <c r="H40" s="28"/>
      <c r="I40" s="28"/>
      <c r="J40" s="29" t="s">
        <v>1486</v>
      </c>
    </row>
    <row r="41" spans="1:10" ht="46" x14ac:dyDescent="0.3">
      <c r="A41" s="13" t="s">
        <v>263</v>
      </c>
      <c r="B41" s="13">
        <v>40</v>
      </c>
      <c r="C41" s="11" t="s">
        <v>312</v>
      </c>
      <c r="D41" s="11" t="s">
        <v>312</v>
      </c>
      <c r="E41" s="38" t="s">
        <v>340</v>
      </c>
      <c r="F41" s="39" t="s">
        <v>36</v>
      </c>
      <c r="G41" s="28" t="s">
        <v>37</v>
      </c>
      <c r="H41" s="28"/>
      <c r="I41" s="28"/>
      <c r="J41" s="29" t="s">
        <v>341</v>
      </c>
    </row>
    <row r="42" spans="1:10" ht="34.5" x14ac:dyDescent="0.3">
      <c r="A42" s="13" t="s">
        <v>263</v>
      </c>
      <c r="B42" s="13">
        <v>41</v>
      </c>
      <c r="C42" s="11" t="s">
        <v>312</v>
      </c>
      <c r="D42" s="11" t="s">
        <v>312</v>
      </c>
      <c r="E42" s="38" t="s">
        <v>342</v>
      </c>
      <c r="F42" s="39" t="s">
        <v>36</v>
      </c>
      <c r="G42" s="28" t="s">
        <v>37</v>
      </c>
      <c r="H42" s="28"/>
      <c r="I42" s="28"/>
      <c r="J42" s="29" t="s">
        <v>343</v>
      </c>
    </row>
    <row r="43" spans="1:10" ht="34.5" x14ac:dyDescent="0.3">
      <c r="A43" s="13" t="s">
        <v>263</v>
      </c>
      <c r="B43" s="13">
        <v>42</v>
      </c>
      <c r="C43" s="11" t="s">
        <v>312</v>
      </c>
      <c r="D43" s="11" t="s">
        <v>312</v>
      </c>
      <c r="E43" s="38" t="s">
        <v>344</v>
      </c>
      <c r="F43" s="39" t="s">
        <v>36</v>
      </c>
      <c r="G43" s="28" t="s">
        <v>37</v>
      </c>
      <c r="H43" s="28"/>
      <c r="I43" s="28"/>
      <c r="J43" s="29" t="s">
        <v>345</v>
      </c>
    </row>
    <row r="44" spans="1:10" ht="24" x14ac:dyDescent="0.3">
      <c r="A44" s="13" t="s">
        <v>263</v>
      </c>
      <c r="B44" s="13">
        <v>43</v>
      </c>
      <c r="C44" s="11" t="s">
        <v>312</v>
      </c>
      <c r="D44" s="11" t="s">
        <v>312</v>
      </c>
      <c r="E44" s="38" t="s">
        <v>346</v>
      </c>
      <c r="F44" s="39" t="s">
        <v>36</v>
      </c>
      <c r="G44" s="28" t="s">
        <v>37</v>
      </c>
      <c r="H44" s="28"/>
      <c r="I44" s="28"/>
      <c r="J44" s="29" t="s">
        <v>347</v>
      </c>
    </row>
    <row r="45" spans="1:10" ht="23" x14ac:dyDescent="0.3">
      <c r="A45" s="13" t="s">
        <v>263</v>
      </c>
      <c r="B45" s="13">
        <v>44</v>
      </c>
      <c r="C45" s="11" t="s">
        <v>312</v>
      </c>
      <c r="D45" s="11" t="s">
        <v>312</v>
      </c>
      <c r="E45" s="38" t="s">
        <v>348</v>
      </c>
      <c r="F45" s="39" t="s">
        <v>36</v>
      </c>
      <c r="G45" s="28" t="s">
        <v>37</v>
      </c>
      <c r="H45" s="28"/>
      <c r="I45" s="28"/>
      <c r="J45" s="29" t="s">
        <v>349</v>
      </c>
    </row>
    <row r="46" spans="1:10" ht="46" x14ac:dyDescent="0.3">
      <c r="A46" s="13" t="s">
        <v>263</v>
      </c>
      <c r="B46" s="13">
        <v>45</v>
      </c>
      <c r="C46" s="11" t="s">
        <v>312</v>
      </c>
      <c r="D46" s="11" t="s">
        <v>312</v>
      </c>
      <c r="E46" s="38" t="s">
        <v>350</v>
      </c>
      <c r="F46" s="39" t="s">
        <v>36</v>
      </c>
      <c r="G46" s="28" t="s">
        <v>37</v>
      </c>
      <c r="H46" s="28"/>
      <c r="I46" s="28"/>
      <c r="J46" s="29" t="s">
        <v>351</v>
      </c>
    </row>
    <row r="47" spans="1:10" ht="57.5" x14ac:dyDescent="0.3">
      <c r="A47" s="13" t="s">
        <v>263</v>
      </c>
      <c r="B47" s="13">
        <v>46</v>
      </c>
      <c r="C47" s="11" t="s">
        <v>312</v>
      </c>
      <c r="D47" s="11" t="s">
        <v>312</v>
      </c>
      <c r="E47" s="38" t="s">
        <v>352</v>
      </c>
      <c r="F47" s="39" t="s">
        <v>36</v>
      </c>
      <c r="G47" s="28" t="s">
        <v>37</v>
      </c>
      <c r="H47" s="28"/>
      <c r="I47" s="28"/>
      <c r="J47" s="29" t="s">
        <v>353</v>
      </c>
    </row>
    <row r="48" spans="1:10" ht="24" x14ac:dyDescent="0.3">
      <c r="A48" s="13" t="s">
        <v>263</v>
      </c>
      <c r="B48" s="13">
        <v>47</v>
      </c>
      <c r="C48" s="11" t="s">
        <v>312</v>
      </c>
      <c r="D48" s="11" t="s">
        <v>312</v>
      </c>
      <c r="E48" s="38" t="s">
        <v>354</v>
      </c>
      <c r="F48" s="39" t="s">
        <v>36</v>
      </c>
      <c r="G48" s="28" t="s">
        <v>37</v>
      </c>
      <c r="H48" s="28"/>
      <c r="I48" s="28"/>
      <c r="J48" s="29" t="s">
        <v>355</v>
      </c>
    </row>
    <row r="49" spans="1:10" ht="12" x14ac:dyDescent="0.3">
      <c r="A49" s="13" t="s">
        <v>263</v>
      </c>
      <c r="B49" s="13">
        <v>48</v>
      </c>
      <c r="C49" s="11" t="s">
        <v>312</v>
      </c>
      <c r="D49" s="11" t="s">
        <v>312</v>
      </c>
      <c r="E49" s="38" t="s">
        <v>356</v>
      </c>
      <c r="F49" s="39" t="s">
        <v>36</v>
      </c>
      <c r="G49" s="28" t="s">
        <v>37</v>
      </c>
      <c r="H49" s="28"/>
      <c r="I49" s="28"/>
      <c r="J49" s="29" t="s">
        <v>357</v>
      </c>
    </row>
    <row r="50" spans="1:10" ht="34.5" x14ac:dyDescent="0.3">
      <c r="A50" s="13" t="s">
        <v>263</v>
      </c>
      <c r="B50" s="13">
        <v>49</v>
      </c>
      <c r="C50" s="11" t="s">
        <v>312</v>
      </c>
      <c r="D50" s="11" t="s">
        <v>312</v>
      </c>
      <c r="E50" s="38" t="s">
        <v>358</v>
      </c>
      <c r="F50" s="39" t="s">
        <v>36</v>
      </c>
      <c r="G50" s="28" t="s">
        <v>37</v>
      </c>
      <c r="H50" s="28"/>
      <c r="I50" s="28"/>
      <c r="J50" s="29" t="s">
        <v>359</v>
      </c>
    </row>
    <row r="51" spans="1:10" ht="46" x14ac:dyDescent="0.3">
      <c r="A51" s="13" t="s">
        <v>263</v>
      </c>
      <c r="B51" s="13">
        <v>50</v>
      </c>
      <c r="C51" s="11" t="s">
        <v>312</v>
      </c>
      <c r="D51" s="11" t="s">
        <v>312</v>
      </c>
      <c r="E51" s="38" t="s">
        <v>360</v>
      </c>
      <c r="F51" s="39" t="s">
        <v>36</v>
      </c>
      <c r="G51" s="28" t="s">
        <v>37</v>
      </c>
      <c r="H51" s="28"/>
      <c r="I51" s="28"/>
      <c r="J51" s="29" t="s">
        <v>361</v>
      </c>
    </row>
    <row r="52" spans="1:10" ht="34.5" x14ac:dyDescent="0.3">
      <c r="A52" s="13" t="s">
        <v>263</v>
      </c>
      <c r="B52" s="13">
        <v>51</v>
      </c>
      <c r="C52" s="11" t="s">
        <v>312</v>
      </c>
      <c r="D52" s="11" t="s">
        <v>312</v>
      </c>
      <c r="E52" s="38" t="s">
        <v>362</v>
      </c>
      <c r="F52" s="39" t="s">
        <v>36</v>
      </c>
      <c r="G52" s="28" t="s">
        <v>37</v>
      </c>
      <c r="H52" s="28"/>
      <c r="I52" s="28"/>
      <c r="J52" s="29" t="s">
        <v>1387</v>
      </c>
    </row>
    <row r="53" spans="1:10" ht="12" x14ac:dyDescent="0.3">
      <c r="A53" s="13" t="s">
        <v>263</v>
      </c>
      <c r="B53" s="13">
        <v>52</v>
      </c>
      <c r="C53" s="11" t="s">
        <v>312</v>
      </c>
      <c r="D53" s="11" t="s">
        <v>312</v>
      </c>
      <c r="E53" s="38" t="s">
        <v>363</v>
      </c>
      <c r="F53" s="39" t="s">
        <v>36</v>
      </c>
      <c r="G53" s="28" t="s">
        <v>37</v>
      </c>
      <c r="H53" s="28"/>
      <c r="I53" s="28"/>
      <c r="J53" s="123" t="s">
        <v>1387</v>
      </c>
    </row>
    <row r="54" spans="1:10" ht="69" x14ac:dyDescent="0.3">
      <c r="A54" s="13" t="s">
        <v>263</v>
      </c>
      <c r="B54" s="13">
        <v>53</v>
      </c>
      <c r="C54" s="11" t="s">
        <v>364</v>
      </c>
      <c r="D54" s="11" t="s">
        <v>364</v>
      </c>
      <c r="E54" s="38" t="s">
        <v>365</v>
      </c>
      <c r="F54" s="39" t="s">
        <v>36</v>
      </c>
      <c r="G54" s="28" t="s">
        <v>37</v>
      </c>
      <c r="H54" s="28"/>
      <c r="I54" s="28"/>
      <c r="J54" s="29" t="s">
        <v>366</v>
      </c>
    </row>
    <row r="55" spans="1:10" ht="24" x14ac:dyDescent="0.3">
      <c r="A55" s="13" t="s">
        <v>263</v>
      </c>
      <c r="B55" s="13">
        <v>54</v>
      </c>
      <c r="C55" s="11" t="s">
        <v>364</v>
      </c>
      <c r="D55" s="11" t="s">
        <v>364</v>
      </c>
      <c r="E55" s="38" t="s">
        <v>367</v>
      </c>
      <c r="F55" s="39" t="s">
        <v>36</v>
      </c>
      <c r="G55" s="28" t="s">
        <v>37</v>
      </c>
      <c r="H55" s="28"/>
      <c r="I55" s="28"/>
      <c r="J55" s="29" t="s">
        <v>368</v>
      </c>
    </row>
    <row r="56" spans="1:10" ht="34.5" x14ac:dyDescent="0.3">
      <c r="A56" s="13" t="s">
        <v>263</v>
      </c>
      <c r="B56" s="13">
        <v>55</v>
      </c>
      <c r="C56" s="9" t="s">
        <v>364</v>
      </c>
      <c r="D56" s="9" t="s">
        <v>364</v>
      </c>
      <c r="E56" s="38" t="s">
        <v>369</v>
      </c>
      <c r="F56" s="39" t="s">
        <v>36</v>
      </c>
      <c r="G56" s="28" t="s">
        <v>37</v>
      </c>
      <c r="H56" s="28"/>
      <c r="I56" s="28"/>
      <c r="J56" s="29" t="s">
        <v>370</v>
      </c>
    </row>
    <row r="57" spans="1:10" ht="57.5" x14ac:dyDescent="0.3">
      <c r="A57" s="13" t="s">
        <v>263</v>
      </c>
      <c r="B57" s="13">
        <v>56</v>
      </c>
      <c r="C57" s="11" t="s">
        <v>364</v>
      </c>
      <c r="D57" s="11" t="s">
        <v>364</v>
      </c>
      <c r="E57" s="38" t="s">
        <v>371</v>
      </c>
      <c r="F57" s="39" t="s">
        <v>36</v>
      </c>
      <c r="G57" s="28" t="s">
        <v>37</v>
      </c>
      <c r="H57" s="28"/>
      <c r="I57" s="28"/>
      <c r="J57" s="29" t="s">
        <v>372</v>
      </c>
    </row>
    <row r="58" spans="1:10" ht="57.5" x14ac:dyDescent="0.3">
      <c r="A58" s="13" t="s">
        <v>263</v>
      </c>
      <c r="B58" s="13">
        <v>57</v>
      </c>
      <c r="C58" s="11" t="s">
        <v>364</v>
      </c>
      <c r="D58" s="11" t="s">
        <v>364</v>
      </c>
      <c r="E58" s="38" t="s">
        <v>373</v>
      </c>
      <c r="F58" s="39" t="s">
        <v>36</v>
      </c>
      <c r="G58" s="28"/>
      <c r="H58" s="28"/>
      <c r="I58" s="28"/>
      <c r="J58" s="29" t="s">
        <v>374</v>
      </c>
    </row>
    <row r="59" spans="1:10" ht="23" x14ac:dyDescent="0.3">
      <c r="A59" s="13" t="s">
        <v>263</v>
      </c>
      <c r="B59" s="13">
        <v>58</v>
      </c>
      <c r="C59" s="11" t="s">
        <v>364</v>
      </c>
      <c r="D59" s="11" t="s">
        <v>364</v>
      </c>
      <c r="E59" s="38" t="s">
        <v>375</v>
      </c>
      <c r="F59" s="39" t="s">
        <v>36</v>
      </c>
      <c r="G59" s="28" t="s">
        <v>37</v>
      </c>
      <c r="H59" s="28"/>
      <c r="I59" s="28"/>
      <c r="J59" s="29" t="s">
        <v>376</v>
      </c>
    </row>
    <row r="60" spans="1:10" ht="24" x14ac:dyDescent="0.3">
      <c r="A60" s="13" t="s">
        <v>263</v>
      </c>
      <c r="B60" s="13">
        <v>59</v>
      </c>
      <c r="C60" s="11" t="s">
        <v>364</v>
      </c>
      <c r="D60" s="11" t="s">
        <v>364</v>
      </c>
      <c r="E60" s="38" t="s">
        <v>377</v>
      </c>
      <c r="F60" s="39" t="s">
        <v>36</v>
      </c>
      <c r="G60" s="28" t="s">
        <v>37</v>
      </c>
      <c r="H60" s="28"/>
      <c r="I60" s="28"/>
      <c r="J60" s="29" t="s">
        <v>378</v>
      </c>
    </row>
    <row r="61" spans="1:10" ht="34.5" x14ac:dyDescent="0.3">
      <c r="A61" s="13" t="s">
        <v>263</v>
      </c>
      <c r="B61" s="13">
        <v>60</v>
      </c>
      <c r="C61" s="11" t="s">
        <v>364</v>
      </c>
      <c r="D61" s="11" t="s">
        <v>364</v>
      </c>
      <c r="E61" s="51" t="s">
        <v>379</v>
      </c>
      <c r="F61" s="39" t="s">
        <v>36</v>
      </c>
      <c r="G61" s="28" t="s">
        <v>37</v>
      </c>
      <c r="H61" s="28"/>
      <c r="I61" s="28"/>
      <c r="J61" s="29" t="s">
        <v>380</v>
      </c>
    </row>
    <row r="62" spans="1:10" ht="24" x14ac:dyDescent="0.3">
      <c r="A62" s="13" t="s">
        <v>263</v>
      </c>
      <c r="B62" s="13">
        <v>61</v>
      </c>
      <c r="C62" s="11" t="s">
        <v>364</v>
      </c>
      <c r="D62" s="11" t="s">
        <v>381</v>
      </c>
      <c r="E62" s="51" t="s">
        <v>382</v>
      </c>
      <c r="F62" s="39" t="s">
        <v>36</v>
      </c>
      <c r="G62" s="28" t="s">
        <v>37</v>
      </c>
      <c r="H62" s="28"/>
      <c r="I62" s="28"/>
      <c r="J62" s="29" t="s">
        <v>383</v>
      </c>
    </row>
    <row r="63" spans="1:10" ht="12" x14ac:dyDescent="0.3">
      <c r="A63" s="13" t="s">
        <v>263</v>
      </c>
      <c r="B63" s="13">
        <v>62</v>
      </c>
      <c r="C63" s="11" t="s">
        <v>364</v>
      </c>
      <c r="D63" s="11" t="s">
        <v>381</v>
      </c>
      <c r="E63" s="51" t="s">
        <v>384</v>
      </c>
      <c r="F63" s="39" t="s">
        <v>36</v>
      </c>
      <c r="G63" s="28" t="s">
        <v>37</v>
      </c>
      <c r="H63" s="28"/>
      <c r="I63" s="28"/>
      <c r="J63" s="29" t="s">
        <v>357</v>
      </c>
    </row>
    <row r="64" spans="1:10" ht="34.5" x14ac:dyDescent="0.3">
      <c r="A64" s="13" t="s">
        <v>263</v>
      </c>
      <c r="B64" s="13">
        <v>63</v>
      </c>
      <c r="C64" s="11" t="s">
        <v>364</v>
      </c>
      <c r="D64" s="11" t="s">
        <v>381</v>
      </c>
      <c r="E64" s="51" t="s">
        <v>385</v>
      </c>
      <c r="F64" s="39" t="s">
        <v>36</v>
      </c>
      <c r="G64" s="28" t="s">
        <v>37</v>
      </c>
      <c r="H64" s="28"/>
      <c r="I64" s="28"/>
      <c r="J64" s="29" t="s">
        <v>386</v>
      </c>
    </row>
    <row r="65" spans="1:11" ht="34.5" x14ac:dyDescent="0.3">
      <c r="A65" s="13" t="s">
        <v>263</v>
      </c>
      <c r="B65" s="13">
        <v>64</v>
      </c>
      <c r="C65" s="11" t="s">
        <v>364</v>
      </c>
      <c r="D65" s="11" t="s">
        <v>381</v>
      </c>
      <c r="E65" s="51" t="s">
        <v>387</v>
      </c>
      <c r="F65" s="39" t="s">
        <v>36</v>
      </c>
      <c r="G65" s="28" t="s">
        <v>37</v>
      </c>
      <c r="H65" s="28"/>
      <c r="I65" s="28"/>
      <c r="J65" s="29" t="s">
        <v>388</v>
      </c>
    </row>
    <row r="66" spans="1:11" ht="24" x14ac:dyDescent="0.3">
      <c r="A66" s="13" t="s">
        <v>263</v>
      </c>
      <c r="B66" s="13">
        <v>65</v>
      </c>
      <c r="C66" s="11" t="s">
        <v>364</v>
      </c>
      <c r="D66" s="11" t="s">
        <v>381</v>
      </c>
      <c r="E66" s="51" t="s">
        <v>389</v>
      </c>
      <c r="F66" s="39" t="s">
        <v>36</v>
      </c>
      <c r="G66" s="28" t="s">
        <v>37</v>
      </c>
      <c r="H66" s="28"/>
      <c r="I66" s="28"/>
      <c r="J66" s="29" t="s">
        <v>390</v>
      </c>
    </row>
    <row r="67" spans="1:11" ht="23" x14ac:dyDescent="0.3">
      <c r="A67" s="13" t="s">
        <v>263</v>
      </c>
      <c r="B67" s="13">
        <v>66</v>
      </c>
      <c r="C67" s="11" t="s">
        <v>364</v>
      </c>
      <c r="D67" s="11" t="s">
        <v>364</v>
      </c>
      <c r="E67" s="51" t="s">
        <v>391</v>
      </c>
      <c r="F67" s="39" t="s">
        <v>36</v>
      </c>
      <c r="G67" s="28" t="s">
        <v>37</v>
      </c>
      <c r="H67" s="28"/>
      <c r="I67" s="28"/>
      <c r="J67" s="29" t="s">
        <v>392</v>
      </c>
    </row>
    <row r="68" spans="1:11" ht="24" x14ac:dyDescent="0.3">
      <c r="A68" s="13" t="s">
        <v>263</v>
      </c>
      <c r="B68" s="13">
        <v>67</v>
      </c>
      <c r="C68" s="11" t="s">
        <v>364</v>
      </c>
      <c r="D68" s="11" t="s">
        <v>364</v>
      </c>
      <c r="E68" s="51" t="s">
        <v>393</v>
      </c>
      <c r="F68" s="39" t="s">
        <v>36</v>
      </c>
      <c r="G68" s="28" t="s">
        <v>37</v>
      </c>
      <c r="H68" s="28"/>
      <c r="I68" s="28"/>
      <c r="J68" s="29" t="s">
        <v>394</v>
      </c>
    </row>
    <row r="69" spans="1:11" ht="23" x14ac:dyDescent="0.3">
      <c r="A69" s="13" t="s">
        <v>263</v>
      </c>
      <c r="B69" s="13">
        <v>68</v>
      </c>
      <c r="C69" s="11" t="s">
        <v>364</v>
      </c>
      <c r="D69" s="11" t="s">
        <v>364</v>
      </c>
      <c r="E69" s="51" t="s">
        <v>395</v>
      </c>
      <c r="F69" s="39" t="s">
        <v>36</v>
      </c>
      <c r="G69" s="28" t="s">
        <v>37</v>
      </c>
      <c r="H69" s="28"/>
      <c r="I69" s="28"/>
      <c r="J69" s="29" t="s">
        <v>396</v>
      </c>
    </row>
    <row r="70" spans="1:11" ht="69" x14ac:dyDescent="0.3">
      <c r="A70" s="13" t="s">
        <v>263</v>
      </c>
      <c r="B70" s="13">
        <v>69</v>
      </c>
      <c r="C70" s="15" t="s">
        <v>397</v>
      </c>
      <c r="D70" s="15" t="s">
        <v>397</v>
      </c>
      <c r="E70" s="66" t="s">
        <v>398</v>
      </c>
      <c r="F70" s="39" t="s">
        <v>36</v>
      </c>
      <c r="G70" s="28" t="s">
        <v>37</v>
      </c>
      <c r="H70" s="28"/>
      <c r="I70" s="28"/>
      <c r="J70" s="29" t="s">
        <v>399</v>
      </c>
    </row>
    <row r="71" spans="1:11" ht="34.5" x14ac:dyDescent="0.3">
      <c r="A71" s="13" t="s">
        <v>263</v>
      </c>
      <c r="B71" s="13">
        <v>70</v>
      </c>
      <c r="C71" s="15" t="s">
        <v>400</v>
      </c>
      <c r="D71" s="15" t="s">
        <v>400</v>
      </c>
      <c r="E71" s="66" t="s">
        <v>401</v>
      </c>
      <c r="F71" s="39" t="s">
        <v>36</v>
      </c>
      <c r="G71" s="28" t="s">
        <v>37</v>
      </c>
      <c r="H71" s="28"/>
      <c r="I71" s="28"/>
      <c r="J71" s="29" t="s">
        <v>1290</v>
      </c>
    </row>
    <row r="72" spans="1:11" ht="46" x14ac:dyDescent="0.3">
      <c r="A72" s="13" t="s">
        <v>263</v>
      </c>
      <c r="B72" s="13">
        <v>71</v>
      </c>
      <c r="C72" s="15" t="s">
        <v>400</v>
      </c>
      <c r="D72" s="15" t="s">
        <v>400</v>
      </c>
      <c r="E72" s="66" t="s">
        <v>402</v>
      </c>
      <c r="F72" s="39" t="s">
        <v>36</v>
      </c>
      <c r="G72" s="28" t="s">
        <v>37</v>
      </c>
      <c r="H72" s="28"/>
      <c r="I72" s="28"/>
      <c r="J72" s="29" t="s">
        <v>1638</v>
      </c>
    </row>
    <row r="73" spans="1:11" ht="46" x14ac:dyDescent="0.3">
      <c r="A73" s="13" t="s">
        <v>263</v>
      </c>
      <c r="B73" s="13">
        <v>72</v>
      </c>
      <c r="C73" s="15" t="s">
        <v>400</v>
      </c>
      <c r="D73" s="15" t="s">
        <v>400</v>
      </c>
      <c r="E73" s="66" t="s">
        <v>403</v>
      </c>
      <c r="F73" s="39" t="s">
        <v>36</v>
      </c>
      <c r="G73" s="28" t="s">
        <v>37</v>
      </c>
      <c r="H73" s="28"/>
      <c r="I73" s="28"/>
      <c r="J73" s="29" t="s">
        <v>1291</v>
      </c>
    </row>
    <row r="74" spans="1:11" ht="46" x14ac:dyDescent="0.3">
      <c r="A74" s="13" t="s">
        <v>263</v>
      </c>
      <c r="B74" s="13">
        <v>73</v>
      </c>
      <c r="C74" s="15" t="s">
        <v>404</v>
      </c>
      <c r="D74" s="15" t="s">
        <v>404</v>
      </c>
      <c r="E74" s="66" t="s">
        <v>405</v>
      </c>
      <c r="F74" s="39" t="s">
        <v>36</v>
      </c>
      <c r="G74" s="28" t="s">
        <v>37</v>
      </c>
      <c r="H74" s="28"/>
      <c r="I74" s="28"/>
      <c r="J74" s="29" t="s">
        <v>406</v>
      </c>
    </row>
    <row r="75" spans="1:11" ht="46" x14ac:dyDescent="0.3">
      <c r="A75" s="13" t="s">
        <v>263</v>
      </c>
      <c r="B75" s="13">
        <v>74</v>
      </c>
      <c r="C75" s="15" t="s">
        <v>407</v>
      </c>
      <c r="D75" s="15" t="s">
        <v>407</v>
      </c>
      <c r="E75" s="71" t="s">
        <v>408</v>
      </c>
      <c r="F75" s="39" t="s">
        <v>36</v>
      </c>
      <c r="G75" s="28" t="s">
        <v>37</v>
      </c>
      <c r="H75" s="28"/>
      <c r="I75" s="28"/>
      <c r="J75" s="29" t="s">
        <v>409</v>
      </c>
    </row>
    <row r="76" spans="1:11" ht="14.5" x14ac:dyDescent="0.35">
      <c r="A76" s="72"/>
      <c r="B76" s="72"/>
      <c r="C76" s="26"/>
      <c r="D76" s="26"/>
      <c r="E76" s="54"/>
      <c r="F76" s="60"/>
      <c r="G76"/>
      <c r="H76"/>
      <c r="I76"/>
      <c r="J76"/>
      <c r="K76"/>
    </row>
    <row r="77" spans="1:11" ht="14.5" hidden="1" x14ac:dyDescent="0.35">
      <c r="A77" s="77" t="s">
        <v>254</v>
      </c>
      <c r="B77" s="77"/>
      <c r="C77" s="77"/>
      <c r="D77" s="78"/>
      <c r="E77" s="77"/>
      <c r="F77" s="79"/>
      <c r="G77" s="79"/>
      <c r="H77" s="79"/>
      <c r="I77" s="79"/>
      <c r="J77" s="79"/>
      <c r="K77"/>
    </row>
    <row r="78" spans="1:11" ht="12" hidden="1" x14ac:dyDescent="0.3">
      <c r="A78" s="80"/>
      <c r="B78" s="81"/>
      <c r="C78" s="81"/>
      <c r="D78" s="82"/>
      <c r="E78" s="83" t="s">
        <v>255</v>
      </c>
      <c r="F78" s="84"/>
      <c r="G78" s="84">
        <f>COUNTIF(G2:G75,"Y")</f>
        <v>0</v>
      </c>
      <c r="H78" s="84">
        <f>COUNTIF(H2:H75,"Y")</f>
        <v>0</v>
      </c>
      <c r="I78" s="84">
        <f t="shared" ref="I78" si="0">COUNTIF(I2:I75,"Y")</f>
        <v>0</v>
      </c>
      <c r="J78" s="85"/>
    </row>
    <row r="79" spans="1:11" ht="12" hidden="1" x14ac:dyDescent="0.3">
      <c r="A79" s="86"/>
      <c r="B79" s="81"/>
      <c r="C79" s="81"/>
      <c r="D79" s="82"/>
      <c r="E79" s="83" t="s">
        <v>256</v>
      </c>
      <c r="F79" s="84"/>
      <c r="G79" s="84">
        <f>COUNTIF(G2:G75,"N")</f>
        <v>1</v>
      </c>
      <c r="H79" s="84">
        <f>COUNTIF(H2:H75,"N")</f>
        <v>0</v>
      </c>
      <c r="I79" s="84">
        <f t="shared" ref="I79" si="1">COUNTIF(I2:I75,"N")</f>
        <v>0</v>
      </c>
      <c r="J79" s="85"/>
    </row>
    <row r="80" spans="1:11" ht="12" hidden="1" x14ac:dyDescent="0.3">
      <c r="A80" s="86"/>
      <c r="B80" s="81"/>
      <c r="C80" s="81"/>
      <c r="D80" s="82"/>
      <c r="E80" s="83" t="s">
        <v>257</v>
      </c>
      <c r="F80" s="84"/>
      <c r="G80" s="84">
        <f>COUNTIF(G2:G75, "C")</f>
        <v>72</v>
      </c>
      <c r="H80" s="84"/>
      <c r="I80" s="84"/>
      <c r="J80" s="85"/>
    </row>
    <row r="81" spans="1:10" ht="12" hidden="1" x14ac:dyDescent="0.3">
      <c r="A81" s="86"/>
      <c r="B81" s="81"/>
      <c r="C81" s="81"/>
      <c r="D81" s="82"/>
      <c r="E81" s="83" t="s">
        <v>258</v>
      </c>
      <c r="F81" s="84"/>
      <c r="G81" s="84">
        <f>COUNTIF(G2:G75, "S")</f>
        <v>0</v>
      </c>
      <c r="H81" s="84"/>
      <c r="I81" s="84"/>
      <c r="J81" s="85"/>
    </row>
    <row r="82" spans="1:10" ht="12" hidden="1" x14ac:dyDescent="0.3">
      <c r="A82" s="86"/>
      <c r="B82" s="81"/>
      <c r="C82" s="81"/>
      <c r="D82" s="82"/>
      <c r="E82" s="83" t="s">
        <v>259</v>
      </c>
      <c r="F82" s="84"/>
      <c r="G82" s="84">
        <f>COUNTIF(G2:G75, "B")</f>
        <v>0</v>
      </c>
      <c r="H82" s="84"/>
      <c r="I82" s="84"/>
      <c r="J82" s="85"/>
    </row>
    <row r="83" spans="1:10" ht="12" hidden="1" x14ac:dyDescent="0.3">
      <c r="A83" s="86"/>
      <c r="B83" s="81"/>
      <c r="C83" s="81"/>
      <c r="D83" s="82"/>
      <c r="E83" s="83" t="s">
        <v>410</v>
      </c>
      <c r="F83" s="84">
        <f>COUNTIF(F2:F75,"R")</f>
        <v>74</v>
      </c>
      <c r="G83" s="84"/>
      <c r="H83" s="84"/>
      <c r="I83" s="84"/>
      <c r="J83" s="85"/>
    </row>
    <row r="84" spans="1:10" ht="12" hidden="1" x14ac:dyDescent="0.3">
      <c r="A84" s="86"/>
      <c r="B84" s="81"/>
      <c r="C84" s="81"/>
      <c r="D84" s="82"/>
      <c r="E84" s="83" t="s">
        <v>261</v>
      </c>
      <c r="F84" s="84">
        <f>COUNTIF(F2:F75, "O")</f>
        <v>0</v>
      </c>
      <c r="G84" s="84"/>
      <c r="H84" s="84"/>
      <c r="I84" s="84"/>
      <c r="J84" s="85"/>
    </row>
    <row r="85" spans="1:10" ht="12" hidden="1" x14ac:dyDescent="0.3">
      <c r="A85" s="86"/>
      <c r="B85" s="81"/>
      <c r="C85" s="81"/>
      <c r="D85" s="82"/>
      <c r="E85" s="83" t="s">
        <v>262</v>
      </c>
      <c r="F85" s="84">
        <f>COUNT(B2:B75)</f>
        <v>74</v>
      </c>
      <c r="G85" s="84"/>
      <c r="H85" s="84"/>
      <c r="I85" s="84"/>
      <c r="J85" s="85"/>
    </row>
    <row r="86" spans="1:10" ht="12" x14ac:dyDescent="0.3">
      <c r="E86" s="59"/>
      <c r="F86" s="44"/>
      <c r="G86" s="40"/>
      <c r="H86" s="40"/>
      <c r="I86" s="40"/>
      <c r="J86" s="40"/>
    </row>
    <row r="87" spans="1:10" ht="12" x14ac:dyDescent="0.3">
      <c r="E87" s="59"/>
      <c r="F87" s="44"/>
      <c r="G87" s="40"/>
      <c r="H87" s="40"/>
      <c r="I87" s="40"/>
      <c r="J87" s="40"/>
    </row>
    <row r="88" spans="1:10" ht="12" x14ac:dyDescent="0.3">
      <c r="E88" s="59"/>
      <c r="F88" s="44"/>
      <c r="G88" s="40"/>
      <c r="H88" s="40"/>
      <c r="I88" s="40"/>
      <c r="J88" s="40"/>
    </row>
    <row r="89" spans="1:10" ht="12" x14ac:dyDescent="0.3">
      <c r="E89" s="59"/>
      <c r="F89" s="44"/>
      <c r="G89" s="40"/>
      <c r="H89" s="40"/>
      <c r="I89" s="40"/>
      <c r="J89" s="40"/>
    </row>
    <row r="90" spans="1:10" ht="12" x14ac:dyDescent="0.3">
      <c r="E90" s="59"/>
      <c r="F90" s="44"/>
      <c r="G90" s="40"/>
      <c r="H90" s="40"/>
      <c r="I90" s="40"/>
      <c r="J90" s="40"/>
    </row>
    <row r="91" spans="1:10" ht="12" x14ac:dyDescent="0.3">
      <c r="E91" s="59"/>
      <c r="F91" s="44"/>
      <c r="G91" s="40"/>
      <c r="H91" s="40"/>
      <c r="I91" s="40"/>
      <c r="J91" s="40"/>
    </row>
    <row r="92" spans="1:10" ht="12" x14ac:dyDescent="0.3">
      <c r="E92" s="59"/>
      <c r="F92" s="44"/>
      <c r="G92" s="40"/>
      <c r="H92" s="40"/>
      <c r="I92" s="40"/>
      <c r="J92" s="40"/>
    </row>
    <row r="93" spans="1:10" ht="12" x14ac:dyDescent="0.3">
      <c r="E93" s="59"/>
      <c r="F93" s="44"/>
      <c r="G93" s="40"/>
      <c r="H93" s="40"/>
      <c r="I93" s="40"/>
      <c r="J93" s="40"/>
    </row>
    <row r="94" spans="1:10" ht="12" x14ac:dyDescent="0.3">
      <c r="E94" s="59"/>
      <c r="F94" s="44"/>
      <c r="G94" s="40"/>
      <c r="H94" s="40"/>
      <c r="I94" s="40"/>
      <c r="J94" s="40"/>
    </row>
    <row r="95" spans="1:10" ht="12" x14ac:dyDescent="0.3">
      <c r="E95" s="59"/>
      <c r="F95" s="44"/>
      <c r="G95" s="40"/>
      <c r="H95" s="40"/>
      <c r="I95" s="40"/>
      <c r="J95" s="40"/>
    </row>
    <row r="96" spans="1:10" ht="12" x14ac:dyDescent="0.3">
      <c r="E96" s="59"/>
      <c r="F96" s="44"/>
      <c r="G96" s="40"/>
      <c r="H96" s="40"/>
      <c r="I96" s="40"/>
      <c r="J96" s="40"/>
    </row>
    <row r="97" spans="5:10" ht="12" x14ac:dyDescent="0.3">
      <c r="E97" s="59"/>
      <c r="F97" s="44"/>
      <c r="G97" s="40"/>
      <c r="H97" s="40"/>
      <c r="I97" s="40"/>
      <c r="J97" s="40"/>
    </row>
    <row r="98" spans="5:10" ht="12" x14ac:dyDescent="0.3">
      <c r="E98" s="59"/>
      <c r="F98" s="49"/>
      <c r="G98" s="40"/>
      <c r="H98" s="40"/>
      <c r="I98" s="40"/>
      <c r="J98" s="40"/>
    </row>
    <row r="99" spans="5:10" ht="12" x14ac:dyDescent="0.3">
      <c r="E99" s="59"/>
      <c r="F99" s="49"/>
      <c r="G99" s="40"/>
      <c r="H99" s="40"/>
      <c r="I99" s="40"/>
      <c r="J99" s="40"/>
    </row>
    <row r="100" spans="5:10" ht="12" x14ac:dyDescent="0.3">
      <c r="E100" s="59"/>
      <c r="F100" s="49"/>
      <c r="G100" s="40"/>
      <c r="H100" s="40"/>
      <c r="I100" s="40"/>
      <c r="J100" s="40"/>
    </row>
    <row r="101" spans="5:10" ht="12" x14ac:dyDescent="0.3">
      <c r="E101" s="59"/>
      <c r="F101" s="49"/>
      <c r="G101" s="40"/>
      <c r="H101" s="40"/>
      <c r="I101" s="40"/>
      <c r="J101" s="40"/>
    </row>
    <row r="102" spans="5:10" ht="12" x14ac:dyDescent="0.3">
      <c r="E102" s="59"/>
      <c r="F102" s="49"/>
      <c r="G102" s="40"/>
      <c r="H102" s="40"/>
      <c r="I102" s="40"/>
      <c r="J102" s="40"/>
    </row>
    <row r="103" spans="5:10" ht="12" x14ac:dyDescent="0.3">
      <c r="E103" s="59"/>
      <c r="F103" s="49"/>
      <c r="G103" s="40"/>
      <c r="H103" s="40"/>
      <c r="I103" s="40"/>
      <c r="J103" s="40"/>
    </row>
    <row r="104" spans="5:10" ht="12" x14ac:dyDescent="0.3">
      <c r="E104" s="59"/>
      <c r="F104" s="49"/>
      <c r="G104" s="40"/>
      <c r="H104" s="40"/>
      <c r="I104" s="40"/>
      <c r="J104" s="40"/>
    </row>
    <row r="105" spans="5:10" ht="12" x14ac:dyDescent="0.3">
      <c r="E105" s="59"/>
      <c r="F105" s="49"/>
      <c r="G105" s="40"/>
      <c r="H105" s="40"/>
      <c r="I105" s="40"/>
      <c r="J105" s="40"/>
    </row>
    <row r="106" spans="5:10" ht="12" x14ac:dyDescent="0.3">
      <c r="E106" s="59"/>
      <c r="F106" s="49"/>
      <c r="G106" s="40"/>
      <c r="H106" s="40"/>
      <c r="I106" s="40"/>
      <c r="J106" s="40"/>
    </row>
    <row r="107" spans="5:10" ht="12" x14ac:dyDescent="0.3">
      <c r="E107" s="59"/>
      <c r="F107" s="49"/>
      <c r="G107" s="40"/>
      <c r="H107" s="40"/>
      <c r="I107" s="40"/>
      <c r="J107" s="40"/>
    </row>
    <row r="108" spans="5:10" ht="12" x14ac:dyDescent="0.3">
      <c r="E108" s="59"/>
      <c r="F108" s="49"/>
      <c r="G108" s="40"/>
      <c r="H108" s="40"/>
      <c r="I108" s="40"/>
      <c r="J108" s="40"/>
    </row>
    <row r="109" spans="5:10" ht="12" x14ac:dyDescent="0.3">
      <c r="E109" s="59"/>
      <c r="F109" s="49"/>
      <c r="G109" s="40"/>
      <c r="H109" s="40"/>
      <c r="I109" s="40"/>
      <c r="J109" s="40"/>
    </row>
    <row r="110" spans="5:10" ht="12" x14ac:dyDescent="0.3">
      <c r="E110" s="59"/>
      <c r="F110" s="49"/>
      <c r="G110" s="40"/>
      <c r="H110" s="40"/>
      <c r="I110" s="40"/>
      <c r="J110" s="40"/>
    </row>
    <row r="111" spans="5:10" ht="12" x14ac:dyDescent="0.3">
      <c r="E111" s="59"/>
      <c r="F111" s="49"/>
      <c r="G111" s="40"/>
      <c r="H111" s="40"/>
      <c r="I111" s="40"/>
      <c r="J111" s="40"/>
    </row>
    <row r="112" spans="5:10" ht="12" x14ac:dyDescent="0.3">
      <c r="E112" s="59"/>
      <c r="F112" s="49"/>
      <c r="G112" s="40"/>
      <c r="H112" s="40"/>
      <c r="I112" s="40"/>
      <c r="J112" s="40"/>
    </row>
    <row r="113" spans="5:10" ht="12" x14ac:dyDescent="0.3">
      <c r="E113" s="59"/>
      <c r="F113" s="49"/>
      <c r="G113" s="40"/>
      <c r="H113" s="40"/>
      <c r="I113" s="40"/>
      <c r="J113" s="40"/>
    </row>
    <row r="114" spans="5:10" ht="12" x14ac:dyDescent="0.3">
      <c r="E114" s="59"/>
      <c r="F114" s="49"/>
      <c r="G114" s="40"/>
      <c r="H114" s="40"/>
      <c r="I114" s="40"/>
      <c r="J114" s="40"/>
    </row>
    <row r="115" spans="5:10" ht="12" x14ac:dyDescent="0.3">
      <c r="E115" s="59"/>
      <c r="F115" s="49"/>
      <c r="G115" s="40"/>
      <c r="H115" s="40"/>
      <c r="I115" s="40"/>
      <c r="J115" s="40"/>
    </row>
    <row r="116" spans="5:10" ht="12" x14ac:dyDescent="0.3">
      <c r="E116" s="59"/>
      <c r="F116" s="49"/>
      <c r="G116" s="40"/>
      <c r="H116" s="40"/>
      <c r="I116" s="40"/>
      <c r="J116" s="40"/>
    </row>
    <row r="117" spans="5:10" ht="12" x14ac:dyDescent="0.3">
      <c r="E117" s="59"/>
      <c r="F117" s="49"/>
      <c r="G117" s="40"/>
      <c r="H117" s="40"/>
      <c r="I117" s="40"/>
      <c r="J117" s="40"/>
    </row>
    <row r="118" spans="5:10" ht="12" x14ac:dyDescent="0.3">
      <c r="E118" s="59"/>
      <c r="F118" s="49"/>
      <c r="G118" s="40"/>
      <c r="H118" s="40"/>
      <c r="I118" s="40"/>
      <c r="J118" s="40"/>
    </row>
    <row r="119" spans="5:10" ht="12" x14ac:dyDescent="0.3">
      <c r="E119" s="59"/>
      <c r="F119" s="49"/>
      <c r="G119" s="40"/>
      <c r="H119" s="40"/>
      <c r="I119" s="40"/>
      <c r="J119" s="40"/>
    </row>
    <row r="120" spans="5:10" ht="12" x14ac:dyDescent="0.3">
      <c r="E120" s="59"/>
      <c r="F120" s="49"/>
      <c r="G120" s="40"/>
      <c r="H120" s="40"/>
      <c r="I120" s="40"/>
      <c r="J120" s="40"/>
    </row>
    <row r="121" spans="5:10" ht="12" x14ac:dyDescent="0.3">
      <c r="E121" s="59"/>
      <c r="F121" s="49"/>
      <c r="G121" s="40"/>
      <c r="H121" s="40"/>
      <c r="I121" s="40"/>
      <c r="J121" s="40"/>
    </row>
    <row r="122" spans="5:10" ht="12" x14ac:dyDescent="0.3">
      <c r="E122" s="59"/>
      <c r="F122" s="49"/>
      <c r="G122" s="40"/>
      <c r="H122" s="40"/>
      <c r="I122" s="40"/>
      <c r="J122" s="40"/>
    </row>
    <row r="123" spans="5:10" ht="12" x14ac:dyDescent="0.3">
      <c r="E123" s="59"/>
      <c r="F123" s="49"/>
      <c r="G123" s="40"/>
      <c r="H123" s="40"/>
      <c r="I123" s="40"/>
      <c r="J123" s="40"/>
    </row>
    <row r="124" spans="5:10" ht="12" x14ac:dyDescent="0.3">
      <c r="E124" s="59"/>
      <c r="F124" s="49"/>
      <c r="G124" s="40"/>
      <c r="H124" s="40"/>
      <c r="I124" s="40"/>
      <c r="J124" s="40"/>
    </row>
    <row r="125" spans="5:10" ht="12" x14ac:dyDescent="0.3">
      <c r="E125" s="59"/>
      <c r="F125" s="49"/>
      <c r="G125" s="40"/>
      <c r="H125" s="40"/>
      <c r="I125" s="40"/>
      <c r="J125" s="40"/>
    </row>
    <row r="126" spans="5:10" ht="12" x14ac:dyDescent="0.3">
      <c r="E126" s="59"/>
      <c r="F126" s="49"/>
      <c r="G126" s="40"/>
      <c r="H126" s="40"/>
      <c r="I126" s="40"/>
      <c r="J126" s="40"/>
    </row>
    <row r="127" spans="5:10" ht="12" x14ac:dyDescent="0.3">
      <c r="E127" s="59"/>
      <c r="F127" s="49"/>
      <c r="G127" s="40"/>
      <c r="H127" s="40"/>
      <c r="I127" s="40"/>
      <c r="J127" s="40"/>
    </row>
    <row r="128" spans="5:10" ht="12" x14ac:dyDescent="0.3">
      <c r="E128" s="59"/>
      <c r="F128" s="49"/>
      <c r="G128" s="40"/>
      <c r="H128" s="40"/>
      <c r="I128" s="40"/>
      <c r="J128" s="40"/>
    </row>
    <row r="129" spans="5:10" ht="12" x14ac:dyDescent="0.3">
      <c r="E129" s="59"/>
      <c r="F129" s="49"/>
      <c r="G129" s="40"/>
      <c r="H129" s="40"/>
      <c r="I129" s="40"/>
      <c r="J129" s="40"/>
    </row>
    <row r="130" spans="5:10" ht="12" x14ac:dyDescent="0.3">
      <c r="E130" s="59"/>
      <c r="F130" s="49"/>
      <c r="G130" s="40"/>
      <c r="H130" s="40"/>
      <c r="I130" s="40"/>
      <c r="J130" s="40"/>
    </row>
    <row r="131" spans="5:10" ht="12" x14ac:dyDescent="0.3">
      <c r="E131" s="59"/>
      <c r="F131" s="49"/>
      <c r="G131" s="40"/>
      <c r="H131" s="40"/>
      <c r="I131" s="40"/>
      <c r="J131" s="40"/>
    </row>
    <row r="132" spans="5:10" ht="12" x14ac:dyDescent="0.3">
      <c r="E132" s="59"/>
      <c r="F132" s="49"/>
      <c r="G132" s="40"/>
      <c r="H132" s="40"/>
      <c r="I132" s="40"/>
      <c r="J132" s="40"/>
    </row>
    <row r="133" spans="5:10" ht="12" x14ac:dyDescent="0.3">
      <c r="E133" s="59"/>
      <c r="F133" s="49"/>
      <c r="G133" s="40"/>
      <c r="H133" s="40"/>
      <c r="I133" s="40"/>
      <c r="J133" s="40"/>
    </row>
    <row r="134" spans="5:10" ht="12" x14ac:dyDescent="0.3">
      <c r="E134" s="59"/>
      <c r="F134" s="49"/>
      <c r="G134" s="40"/>
      <c r="H134" s="40"/>
      <c r="I134" s="40"/>
      <c r="J134" s="40"/>
    </row>
    <row r="135" spans="5:10" ht="12" x14ac:dyDescent="0.3">
      <c r="E135" s="59"/>
      <c r="F135" s="49"/>
    </row>
    <row r="136" spans="5:10" ht="12" x14ac:dyDescent="0.3">
      <c r="E136" s="59"/>
      <c r="F136" s="49"/>
      <c r="J136" s="32"/>
    </row>
    <row r="137" spans="5:10" ht="12" x14ac:dyDescent="0.3">
      <c r="E137" s="59"/>
      <c r="F137" s="49"/>
      <c r="J137" s="32"/>
    </row>
    <row r="138" spans="5:10" ht="12" x14ac:dyDescent="0.3">
      <c r="E138" s="59"/>
      <c r="F138" s="49"/>
    </row>
    <row r="139" spans="5:10" ht="12" x14ac:dyDescent="0.3">
      <c r="E139" s="59"/>
      <c r="F139" s="49"/>
    </row>
    <row r="140" spans="5:10" ht="12" x14ac:dyDescent="0.3">
      <c r="E140" s="59"/>
      <c r="F140" s="49"/>
    </row>
    <row r="141" spans="5:10" ht="12" x14ac:dyDescent="0.3">
      <c r="E141" s="59"/>
      <c r="F141" s="49"/>
    </row>
    <row r="142" spans="5:10" ht="12" x14ac:dyDescent="0.3">
      <c r="E142" s="59"/>
      <c r="F142" s="49"/>
    </row>
    <row r="143" spans="5:10" ht="12" x14ac:dyDescent="0.3">
      <c r="E143" s="59"/>
      <c r="F143" s="49"/>
    </row>
    <row r="144" spans="5:10" ht="12" x14ac:dyDescent="0.3">
      <c r="E144" s="59"/>
      <c r="F144" s="49"/>
    </row>
    <row r="145" spans="5:6" ht="12" x14ac:dyDescent="0.3">
      <c r="E145" s="59"/>
      <c r="F145" s="49"/>
    </row>
    <row r="146" spans="5:6" ht="12" x14ac:dyDescent="0.3">
      <c r="E146" s="59"/>
      <c r="F146" s="49"/>
    </row>
    <row r="147" spans="5:6" ht="12" x14ac:dyDescent="0.3">
      <c r="E147" s="59"/>
      <c r="F147" s="49"/>
    </row>
    <row r="148" spans="5:6" ht="12" x14ac:dyDescent="0.3">
      <c r="E148" s="59"/>
      <c r="F148" s="49"/>
    </row>
    <row r="149" spans="5:6" ht="12" x14ac:dyDescent="0.3">
      <c r="E149" s="59"/>
      <c r="F149" s="49"/>
    </row>
    <row r="150" spans="5:6" ht="12" x14ac:dyDescent="0.3">
      <c r="E150" s="59"/>
      <c r="F150" s="49"/>
    </row>
    <row r="151" spans="5:6" ht="12" x14ac:dyDescent="0.3">
      <c r="E151" s="59"/>
      <c r="F151" s="49"/>
    </row>
    <row r="152" spans="5:6" ht="12" x14ac:dyDescent="0.3">
      <c r="E152" s="59"/>
      <c r="F152" s="49"/>
    </row>
    <row r="153" spans="5:6" ht="12" x14ac:dyDescent="0.3">
      <c r="E153" s="59"/>
      <c r="F153" s="49"/>
    </row>
    <row r="154" spans="5:6" ht="12" x14ac:dyDescent="0.3">
      <c r="E154" s="59"/>
      <c r="F154" s="49"/>
    </row>
    <row r="155" spans="5:6" ht="12" x14ac:dyDescent="0.3">
      <c r="E155" s="59"/>
      <c r="F155" s="49"/>
    </row>
    <row r="156" spans="5:6" ht="12" x14ac:dyDescent="0.3">
      <c r="E156" s="59"/>
      <c r="F156" s="49"/>
    </row>
    <row r="157" spans="5:6" ht="12" x14ac:dyDescent="0.3">
      <c r="E157" s="59"/>
      <c r="F157" s="49"/>
    </row>
    <row r="158" spans="5:6" ht="12" x14ac:dyDescent="0.3">
      <c r="E158" s="59"/>
      <c r="F158" s="49"/>
    </row>
    <row r="159" spans="5:6" ht="12" x14ac:dyDescent="0.3">
      <c r="E159" s="59"/>
      <c r="F159" s="49"/>
    </row>
    <row r="160" spans="5:6" ht="12" x14ac:dyDescent="0.3">
      <c r="E160" s="59"/>
      <c r="F160" s="49"/>
    </row>
    <row r="161" spans="5:6" ht="12" x14ac:dyDescent="0.3">
      <c r="E161" s="59"/>
      <c r="F161" s="49"/>
    </row>
    <row r="162" spans="5:6" ht="12" x14ac:dyDescent="0.3">
      <c r="E162" s="59"/>
      <c r="F162" s="49"/>
    </row>
    <row r="163" spans="5:6" ht="12" x14ac:dyDescent="0.3">
      <c r="E163" s="59"/>
      <c r="F163" s="49"/>
    </row>
    <row r="164" spans="5:6" ht="12" x14ac:dyDescent="0.3">
      <c r="E164" s="59"/>
      <c r="F164" s="49"/>
    </row>
    <row r="165" spans="5:6" ht="12" x14ac:dyDescent="0.3">
      <c r="E165" s="59"/>
      <c r="F165" s="49"/>
    </row>
    <row r="166" spans="5:6" ht="12" x14ac:dyDescent="0.3">
      <c r="E166" s="59"/>
      <c r="F166" s="49"/>
    </row>
    <row r="167" spans="5:6" ht="12" x14ac:dyDescent="0.3">
      <c r="E167" s="59"/>
      <c r="F167" s="49"/>
    </row>
    <row r="168" spans="5:6" ht="12" x14ac:dyDescent="0.3">
      <c r="E168" s="59"/>
      <c r="F168" s="49"/>
    </row>
    <row r="169" spans="5:6" ht="12" x14ac:dyDescent="0.3">
      <c r="E169" s="59"/>
      <c r="F169" s="49"/>
    </row>
    <row r="170" spans="5:6" ht="12" x14ac:dyDescent="0.3">
      <c r="E170" s="59"/>
      <c r="F170" s="49"/>
    </row>
    <row r="171" spans="5:6" ht="12" x14ac:dyDescent="0.3">
      <c r="E171" s="59"/>
      <c r="F171" s="49"/>
    </row>
    <row r="172" spans="5:6" ht="12" x14ac:dyDescent="0.3">
      <c r="E172" s="59"/>
      <c r="F172" s="49"/>
    </row>
    <row r="173" spans="5:6" ht="12" x14ac:dyDescent="0.3">
      <c r="E173" s="59"/>
      <c r="F173" s="49"/>
    </row>
    <row r="174" spans="5:6" ht="12" x14ac:dyDescent="0.3">
      <c r="E174" s="59"/>
      <c r="F174" s="49"/>
    </row>
    <row r="175" spans="5:6" ht="12" x14ac:dyDescent="0.3">
      <c r="E175" s="59"/>
      <c r="F175" s="49"/>
    </row>
    <row r="176" spans="5:6" ht="12" x14ac:dyDescent="0.3">
      <c r="E176" s="59"/>
      <c r="F176" s="49"/>
    </row>
    <row r="177" spans="5:6" ht="12" x14ac:dyDescent="0.3">
      <c r="E177" s="59"/>
      <c r="F177" s="49"/>
    </row>
    <row r="178" spans="5:6" ht="12" x14ac:dyDescent="0.3">
      <c r="E178" s="59"/>
      <c r="F178" s="49"/>
    </row>
    <row r="179" spans="5:6" ht="12" x14ac:dyDescent="0.3">
      <c r="E179" s="59"/>
      <c r="F179" s="49"/>
    </row>
    <row r="180" spans="5:6" ht="12" x14ac:dyDescent="0.3">
      <c r="E180" s="59"/>
      <c r="F180" s="49"/>
    </row>
    <row r="181" spans="5:6" ht="12" x14ac:dyDescent="0.3">
      <c r="E181" s="59"/>
      <c r="F181" s="49"/>
    </row>
    <row r="182" spans="5:6" ht="12" x14ac:dyDescent="0.3">
      <c r="E182" s="59"/>
      <c r="F182" s="49"/>
    </row>
    <row r="183" spans="5:6" ht="12" x14ac:dyDescent="0.3">
      <c r="E183" s="59"/>
      <c r="F183" s="49"/>
    </row>
    <row r="184" spans="5:6" ht="12" x14ac:dyDescent="0.3">
      <c r="E184" s="59"/>
      <c r="F184" s="49"/>
    </row>
    <row r="185" spans="5:6" ht="12" x14ac:dyDescent="0.3">
      <c r="E185" s="59"/>
      <c r="F185" s="49"/>
    </row>
    <row r="186" spans="5:6" ht="12" x14ac:dyDescent="0.3">
      <c r="E186" s="59"/>
      <c r="F186" s="49"/>
    </row>
    <row r="187" spans="5:6" ht="12" x14ac:dyDescent="0.3">
      <c r="E187" s="59"/>
      <c r="F187" s="49"/>
    </row>
    <row r="188" spans="5:6" ht="12" x14ac:dyDescent="0.3">
      <c r="E188" s="59"/>
      <c r="F188" s="49"/>
    </row>
    <row r="189" spans="5:6" ht="12" x14ac:dyDescent="0.3">
      <c r="E189" s="59"/>
      <c r="F189" s="49"/>
    </row>
    <row r="190" spans="5:6" ht="12" x14ac:dyDescent="0.3">
      <c r="E190" s="59"/>
      <c r="F190" s="49"/>
    </row>
    <row r="191" spans="5:6" ht="12" x14ac:dyDescent="0.3">
      <c r="E191" s="59"/>
      <c r="F191" s="49"/>
    </row>
    <row r="192" spans="5:6" ht="12" x14ac:dyDescent="0.3">
      <c r="E192" s="59"/>
      <c r="F192" s="49"/>
    </row>
    <row r="193" spans="5:6" ht="12" x14ac:dyDescent="0.3">
      <c r="E193" s="59"/>
      <c r="F193" s="49"/>
    </row>
    <row r="194" spans="5:6" ht="12" x14ac:dyDescent="0.3">
      <c r="E194" s="59"/>
      <c r="F194" s="49"/>
    </row>
    <row r="195" spans="5:6" ht="12" x14ac:dyDescent="0.3">
      <c r="E195" s="59"/>
      <c r="F195" s="49"/>
    </row>
    <row r="196" spans="5:6" ht="12" x14ac:dyDescent="0.3">
      <c r="E196" s="59"/>
      <c r="F196" s="49"/>
    </row>
    <row r="197" spans="5:6" ht="12" x14ac:dyDescent="0.3">
      <c r="E197" s="59"/>
      <c r="F197" s="49"/>
    </row>
    <row r="198" spans="5:6" ht="12" x14ac:dyDescent="0.3">
      <c r="E198" s="59"/>
      <c r="F198" s="49"/>
    </row>
    <row r="199" spans="5:6" ht="12" x14ac:dyDescent="0.3">
      <c r="E199" s="59"/>
      <c r="F199" s="49"/>
    </row>
    <row r="200" spans="5:6" ht="12" x14ac:dyDescent="0.3">
      <c r="E200" s="59"/>
      <c r="F200" s="49"/>
    </row>
    <row r="201" spans="5:6" ht="12" x14ac:dyDescent="0.3">
      <c r="E201" s="59"/>
      <c r="F201" s="49"/>
    </row>
    <row r="202" spans="5:6" ht="12" x14ac:dyDescent="0.3">
      <c r="E202" s="59"/>
      <c r="F202" s="49"/>
    </row>
    <row r="203" spans="5:6" ht="12" x14ac:dyDescent="0.3">
      <c r="E203" s="59"/>
      <c r="F203" s="49"/>
    </row>
    <row r="204" spans="5:6" ht="12" x14ac:dyDescent="0.3">
      <c r="E204" s="59"/>
      <c r="F204" s="49"/>
    </row>
    <row r="205" spans="5:6" ht="12" x14ac:dyDescent="0.3">
      <c r="E205" s="59"/>
      <c r="F205" s="49"/>
    </row>
    <row r="206" spans="5:6" ht="12" x14ac:dyDescent="0.3">
      <c r="E206" s="59"/>
      <c r="F206" s="49"/>
    </row>
    <row r="207" spans="5:6" ht="12" x14ac:dyDescent="0.3">
      <c r="E207" s="59"/>
      <c r="F207" s="49"/>
    </row>
    <row r="208" spans="5:6" ht="12" x14ac:dyDescent="0.3">
      <c r="E208" s="59"/>
      <c r="F208" s="49"/>
    </row>
    <row r="209" spans="5:6" ht="12" x14ac:dyDescent="0.3">
      <c r="E209" s="59"/>
      <c r="F209" s="49"/>
    </row>
    <row r="210" spans="5:6" ht="12" x14ac:dyDescent="0.3">
      <c r="E210" s="59"/>
      <c r="F210" s="49"/>
    </row>
    <row r="211" spans="5:6" ht="12" x14ac:dyDescent="0.3">
      <c r="E211" s="59"/>
      <c r="F211" s="49"/>
    </row>
    <row r="212" spans="5:6" ht="12" x14ac:dyDescent="0.3">
      <c r="E212" s="59"/>
      <c r="F212" s="49"/>
    </row>
    <row r="213" spans="5:6" ht="12" x14ac:dyDescent="0.3">
      <c r="E213" s="59"/>
      <c r="F213" s="49"/>
    </row>
    <row r="214" spans="5:6" ht="12" x14ac:dyDescent="0.3">
      <c r="E214" s="59"/>
      <c r="F214" s="49"/>
    </row>
    <row r="215" spans="5:6" ht="12" x14ac:dyDescent="0.3">
      <c r="E215" s="59"/>
      <c r="F215" s="49"/>
    </row>
    <row r="216" spans="5:6" ht="12" x14ac:dyDescent="0.3">
      <c r="E216" s="59"/>
      <c r="F216" s="49"/>
    </row>
    <row r="217" spans="5:6" ht="12" x14ac:dyDescent="0.3">
      <c r="E217" s="59"/>
      <c r="F217" s="49"/>
    </row>
    <row r="218" spans="5:6" ht="12" x14ac:dyDescent="0.3">
      <c r="E218" s="59"/>
      <c r="F218" s="49"/>
    </row>
    <row r="219" spans="5:6" ht="12" x14ac:dyDescent="0.3">
      <c r="E219" s="59"/>
      <c r="F219" s="49"/>
    </row>
    <row r="220" spans="5:6" ht="12" x14ac:dyDescent="0.3">
      <c r="E220" s="59"/>
      <c r="F220" s="49"/>
    </row>
    <row r="221" spans="5:6" ht="12" x14ac:dyDescent="0.3">
      <c r="E221" s="59"/>
      <c r="F221" s="49"/>
    </row>
    <row r="222" spans="5:6" ht="12" x14ac:dyDescent="0.3">
      <c r="E222" s="59"/>
      <c r="F222" s="49"/>
    </row>
    <row r="223" spans="5:6" ht="12" x14ac:dyDescent="0.3">
      <c r="E223" s="59"/>
      <c r="F223" s="49"/>
    </row>
    <row r="224" spans="5:6" ht="12" x14ac:dyDescent="0.3">
      <c r="E224" s="59"/>
      <c r="F224" s="49"/>
    </row>
    <row r="225" spans="5:6" ht="12" x14ac:dyDescent="0.3">
      <c r="E225" s="59"/>
      <c r="F225" s="49"/>
    </row>
    <row r="226" spans="5:6" ht="12" x14ac:dyDescent="0.3">
      <c r="E226" s="59"/>
      <c r="F226" s="49"/>
    </row>
    <row r="227" spans="5:6" ht="12" x14ac:dyDescent="0.3">
      <c r="E227" s="59"/>
      <c r="F227" s="49"/>
    </row>
    <row r="228" spans="5:6" ht="12" x14ac:dyDescent="0.3">
      <c r="E228" s="59"/>
      <c r="F228" s="49"/>
    </row>
    <row r="229" spans="5:6" ht="12" x14ac:dyDescent="0.3">
      <c r="E229" s="59"/>
      <c r="F229" s="49"/>
    </row>
    <row r="230" spans="5:6" ht="12" x14ac:dyDescent="0.3">
      <c r="E230" s="59"/>
      <c r="F230" s="49"/>
    </row>
    <row r="231" spans="5:6" ht="12" x14ac:dyDescent="0.3">
      <c r="E231" s="59"/>
      <c r="F231" s="49"/>
    </row>
    <row r="232" spans="5:6" ht="12" x14ac:dyDescent="0.3">
      <c r="E232" s="59"/>
      <c r="F232" s="49"/>
    </row>
    <row r="233" spans="5:6" ht="12" x14ac:dyDescent="0.3">
      <c r="E233" s="59"/>
      <c r="F233" s="49"/>
    </row>
    <row r="234" spans="5:6" ht="12" x14ac:dyDescent="0.3">
      <c r="E234" s="59"/>
      <c r="F234" s="49"/>
    </row>
    <row r="235" spans="5:6" ht="12" x14ac:dyDescent="0.3">
      <c r="E235" s="59"/>
      <c r="F235" s="49"/>
    </row>
    <row r="236" spans="5:6" ht="12" x14ac:dyDescent="0.3">
      <c r="E236" s="59"/>
      <c r="F236" s="49"/>
    </row>
    <row r="237" spans="5:6" ht="12" x14ac:dyDescent="0.3">
      <c r="E237" s="59"/>
      <c r="F237" s="49"/>
    </row>
    <row r="238" spans="5:6" ht="12" x14ac:dyDescent="0.3">
      <c r="E238" s="59"/>
      <c r="F238" s="49"/>
    </row>
    <row r="239" spans="5:6" ht="12" x14ac:dyDescent="0.3">
      <c r="E239" s="59"/>
      <c r="F239" s="49"/>
    </row>
    <row r="240" spans="5:6" ht="12" x14ac:dyDescent="0.3">
      <c r="E240" s="59"/>
      <c r="F240" s="49"/>
    </row>
    <row r="241" spans="5:6" ht="12" x14ac:dyDescent="0.3">
      <c r="E241" s="59"/>
      <c r="F241" s="49"/>
    </row>
    <row r="242" spans="5:6" ht="12" x14ac:dyDescent="0.3">
      <c r="E242" s="59"/>
      <c r="F242" s="49"/>
    </row>
    <row r="243" spans="5:6" ht="12" x14ac:dyDescent="0.3">
      <c r="E243" s="59"/>
      <c r="F243" s="49"/>
    </row>
    <row r="244" spans="5:6" ht="12" x14ac:dyDescent="0.3">
      <c r="E244" s="59"/>
      <c r="F244" s="49"/>
    </row>
    <row r="245" spans="5:6" ht="12" x14ac:dyDescent="0.3">
      <c r="E245" s="59"/>
      <c r="F245" s="49"/>
    </row>
    <row r="246" spans="5:6" ht="12" x14ac:dyDescent="0.3">
      <c r="E246" s="59"/>
      <c r="F246" s="49"/>
    </row>
    <row r="247" spans="5:6" ht="12" x14ac:dyDescent="0.3">
      <c r="E247" s="59"/>
      <c r="F247" s="49"/>
    </row>
    <row r="248" spans="5:6" ht="12" x14ac:dyDescent="0.3">
      <c r="E248" s="59"/>
      <c r="F248" s="49"/>
    </row>
    <row r="249" spans="5:6" ht="12" x14ac:dyDescent="0.3">
      <c r="E249" s="59"/>
      <c r="F249" s="49"/>
    </row>
    <row r="250" spans="5:6" ht="12" x14ac:dyDescent="0.3">
      <c r="E250" s="59"/>
      <c r="F250" s="49"/>
    </row>
    <row r="251" spans="5:6" ht="12" x14ac:dyDescent="0.3">
      <c r="E251" s="59"/>
      <c r="F251" s="49"/>
    </row>
    <row r="252" spans="5:6" ht="12" x14ac:dyDescent="0.3">
      <c r="E252" s="59"/>
      <c r="F252" s="49"/>
    </row>
    <row r="253" spans="5:6" ht="12" x14ac:dyDescent="0.3">
      <c r="E253" s="59"/>
      <c r="F253" s="49"/>
    </row>
    <row r="254" spans="5:6" ht="12" x14ac:dyDescent="0.3">
      <c r="E254" s="59"/>
      <c r="F254" s="49"/>
    </row>
    <row r="255" spans="5:6" ht="12" x14ac:dyDescent="0.3">
      <c r="E255" s="59"/>
      <c r="F255" s="49"/>
    </row>
    <row r="256" spans="5:6" ht="12" x14ac:dyDescent="0.3">
      <c r="E256" s="59"/>
      <c r="F256" s="49"/>
    </row>
    <row r="257" spans="5:6" ht="12" x14ac:dyDescent="0.3">
      <c r="E257" s="59"/>
      <c r="F257" s="49"/>
    </row>
    <row r="258" spans="5:6" ht="12" x14ac:dyDescent="0.3">
      <c r="E258" s="59"/>
      <c r="F258" s="49"/>
    </row>
    <row r="259" spans="5:6" ht="12" x14ac:dyDescent="0.3">
      <c r="E259" s="59"/>
      <c r="F259" s="49"/>
    </row>
    <row r="260" spans="5:6" ht="12" x14ac:dyDescent="0.3">
      <c r="E260" s="59"/>
      <c r="F260" s="49"/>
    </row>
    <row r="261" spans="5:6" ht="12" x14ac:dyDescent="0.3">
      <c r="E261" s="59"/>
      <c r="F261" s="49"/>
    </row>
    <row r="262" spans="5:6" ht="12" x14ac:dyDescent="0.3">
      <c r="E262" s="59"/>
      <c r="F262" s="49"/>
    </row>
    <row r="263" spans="5:6" ht="12" x14ac:dyDescent="0.3">
      <c r="E263" s="59"/>
      <c r="F263" s="49"/>
    </row>
    <row r="264" spans="5:6" ht="12" x14ac:dyDescent="0.3">
      <c r="E264" s="59"/>
      <c r="F264" s="49"/>
    </row>
    <row r="265" spans="5:6" ht="12" x14ac:dyDescent="0.3">
      <c r="E265" s="59"/>
      <c r="F265" s="49"/>
    </row>
    <row r="266" spans="5:6" ht="12" x14ac:dyDescent="0.3">
      <c r="E266" s="59"/>
      <c r="F266" s="49"/>
    </row>
    <row r="267" spans="5:6" ht="12" x14ac:dyDescent="0.3">
      <c r="E267" s="59"/>
      <c r="F267" s="49"/>
    </row>
    <row r="268" spans="5:6" ht="12" x14ac:dyDescent="0.3">
      <c r="E268" s="59"/>
      <c r="F268" s="49"/>
    </row>
    <row r="269" spans="5:6" ht="12" x14ac:dyDescent="0.3">
      <c r="E269" s="59"/>
      <c r="F269" s="49"/>
    </row>
    <row r="270" spans="5:6" ht="12" x14ac:dyDescent="0.3">
      <c r="E270" s="59"/>
      <c r="F270" s="49"/>
    </row>
    <row r="271" spans="5:6" ht="12" x14ac:dyDescent="0.3">
      <c r="E271" s="59"/>
      <c r="F271" s="49"/>
    </row>
    <row r="272" spans="5:6" ht="12" x14ac:dyDescent="0.3">
      <c r="E272" s="59"/>
      <c r="F272" s="49"/>
    </row>
    <row r="273" spans="5:6" ht="12" x14ac:dyDescent="0.3">
      <c r="E273" s="59"/>
      <c r="F273" s="49"/>
    </row>
    <row r="274" spans="5:6" ht="12" x14ac:dyDescent="0.3">
      <c r="E274" s="59"/>
      <c r="F274" s="49"/>
    </row>
    <row r="275" spans="5:6" ht="12" x14ac:dyDescent="0.3">
      <c r="E275" s="59"/>
      <c r="F275" s="49"/>
    </row>
    <row r="276" spans="5:6" ht="12" x14ac:dyDescent="0.3">
      <c r="E276" s="59"/>
      <c r="F276" s="49"/>
    </row>
    <row r="277" spans="5:6" ht="12" x14ac:dyDescent="0.3">
      <c r="E277" s="59"/>
      <c r="F277" s="49"/>
    </row>
    <row r="278" spans="5:6" ht="12" x14ac:dyDescent="0.3">
      <c r="E278" s="59"/>
      <c r="F278" s="49"/>
    </row>
    <row r="279" spans="5:6" ht="12" x14ac:dyDescent="0.3">
      <c r="E279" s="59"/>
      <c r="F279" s="49"/>
    </row>
    <row r="280" spans="5:6" ht="12" x14ac:dyDescent="0.3">
      <c r="E280" s="59"/>
      <c r="F280" s="49"/>
    </row>
    <row r="281" spans="5:6" ht="12" x14ac:dyDescent="0.3">
      <c r="E281" s="59"/>
      <c r="F281" s="49"/>
    </row>
    <row r="282" spans="5:6" ht="12" x14ac:dyDescent="0.3">
      <c r="E282" s="59"/>
      <c r="F282" s="49"/>
    </row>
    <row r="283" spans="5:6" ht="12" x14ac:dyDescent="0.3">
      <c r="E283" s="59"/>
      <c r="F283" s="49"/>
    </row>
    <row r="284" spans="5:6" ht="12" x14ac:dyDescent="0.3">
      <c r="E284" s="59"/>
      <c r="F284" s="49"/>
    </row>
    <row r="285" spans="5:6" ht="12" x14ac:dyDescent="0.3">
      <c r="E285" s="59"/>
      <c r="F285" s="49"/>
    </row>
    <row r="286" spans="5:6" ht="12" x14ac:dyDescent="0.3">
      <c r="E286" s="59"/>
      <c r="F286" s="49"/>
    </row>
    <row r="287" spans="5:6" ht="12" x14ac:dyDescent="0.3">
      <c r="E287" s="59"/>
      <c r="F287" s="49"/>
    </row>
    <row r="288" spans="5:6" ht="12" x14ac:dyDescent="0.3">
      <c r="E288" s="59"/>
      <c r="F288" s="49"/>
    </row>
    <row r="289" spans="5:6" ht="12" x14ac:dyDescent="0.3">
      <c r="E289" s="59"/>
      <c r="F289" s="49"/>
    </row>
    <row r="290" spans="5:6" ht="12" x14ac:dyDescent="0.3">
      <c r="E290" s="59"/>
      <c r="F290" s="49"/>
    </row>
    <row r="291" spans="5:6" ht="12" x14ac:dyDescent="0.3">
      <c r="E291" s="59"/>
      <c r="F291" s="49"/>
    </row>
    <row r="292" spans="5:6" ht="12" x14ac:dyDescent="0.3">
      <c r="E292" s="59"/>
      <c r="F292" s="49"/>
    </row>
    <row r="293" spans="5:6" ht="12" x14ac:dyDescent="0.3">
      <c r="E293" s="59"/>
      <c r="F293" s="49"/>
    </row>
    <row r="294" spans="5:6" ht="12" x14ac:dyDescent="0.3">
      <c r="E294" s="59"/>
      <c r="F294" s="49"/>
    </row>
    <row r="295" spans="5:6" ht="12" x14ac:dyDescent="0.3">
      <c r="E295" s="59"/>
      <c r="F295" s="49"/>
    </row>
    <row r="296" spans="5:6" ht="12" x14ac:dyDescent="0.3">
      <c r="E296" s="59"/>
      <c r="F296" s="49"/>
    </row>
    <row r="297" spans="5:6" ht="12" x14ac:dyDescent="0.3">
      <c r="E297" s="59"/>
      <c r="F297" s="49"/>
    </row>
    <row r="298" spans="5:6" ht="12" x14ac:dyDescent="0.3">
      <c r="E298" s="59"/>
      <c r="F298" s="49"/>
    </row>
    <row r="299" spans="5:6" ht="12" x14ac:dyDescent="0.3">
      <c r="E299" s="59"/>
      <c r="F299" s="49"/>
    </row>
    <row r="300" spans="5:6" ht="12" x14ac:dyDescent="0.3">
      <c r="E300" s="59"/>
      <c r="F300" s="49"/>
    </row>
    <row r="301" spans="5:6" ht="12" x14ac:dyDescent="0.3">
      <c r="E301" s="59"/>
      <c r="F301" s="49"/>
    </row>
    <row r="302" spans="5:6" ht="12" x14ac:dyDescent="0.3">
      <c r="E302" s="59"/>
      <c r="F302" s="49"/>
    </row>
    <row r="303" spans="5:6" ht="12" x14ac:dyDescent="0.3">
      <c r="E303" s="59"/>
      <c r="F303" s="49"/>
    </row>
    <row r="304" spans="5:6" ht="12" x14ac:dyDescent="0.3">
      <c r="E304" s="59"/>
      <c r="F304" s="49"/>
    </row>
    <row r="305" spans="5:6" ht="12" x14ac:dyDescent="0.3">
      <c r="E305" s="59"/>
      <c r="F305" s="49"/>
    </row>
    <row r="306" spans="5:6" ht="12" x14ac:dyDescent="0.3">
      <c r="E306" s="59"/>
      <c r="F306" s="49"/>
    </row>
    <row r="307" spans="5:6" ht="12" x14ac:dyDescent="0.3">
      <c r="E307" s="59"/>
      <c r="F307" s="49"/>
    </row>
    <row r="308" spans="5:6" ht="12" x14ac:dyDescent="0.3">
      <c r="E308" s="59"/>
      <c r="F308" s="49"/>
    </row>
    <row r="309" spans="5:6" ht="12" x14ac:dyDescent="0.3">
      <c r="E309" s="59"/>
      <c r="F309" s="49"/>
    </row>
    <row r="310" spans="5:6" ht="12" x14ac:dyDescent="0.3">
      <c r="E310" s="59"/>
      <c r="F310" s="49"/>
    </row>
    <row r="311" spans="5:6" ht="12" x14ac:dyDescent="0.3">
      <c r="E311" s="59"/>
      <c r="F311" s="49"/>
    </row>
    <row r="312" spans="5:6" ht="12" x14ac:dyDescent="0.3">
      <c r="E312" s="59"/>
      <c r="F312" s="49"/>
    </row>
    <row r="313" spans="5:6" ht="12" x14ac:dyDescent="0.3">
      <c r="E313" s="59"/>
      <c r="F313" s="49"/>
    </row>
    <row r="314" spans="5:6" ht="12" x14ac:dyDescent="0.3">
      <c r="E314" s="59"/>
      <c r="F314" s="49"/>
    </row>
    <row r="315" spans="5:6" ht="12" x14ac:dyDescent="0.3">
      <c r="E315" s="59"/>
      <c r="F315" s="49"/>
    </row>
    <row r="316" spans="5:6" ht="12" x14ac:dyDescent="0.3">
      <c r="E316" s="59"/>
      <c r="F316" s="49"/>
    </row>
    <row r="317" spans="5:6" ht="12" x14ac:dyDescent="0.3">
      <c r="E317" s="59"/>
      <c r="F317" s="49"/>
    </row>
    <row r="318" spans="5:6" ht="12" x14ac:dyDescent="0.3">
      <c r="E318" s="59"/>
      <c r="F318" s="49"/>
    </row>
    <row r="319" spans="5:6" ht="12" x14ac:dyDescent="0.3">
      <c r="E319" s="59"/>
      <c r="F319" s="49"/>
    </row>
    <row r="320" spans="5:6" ht="12" x14ac:dyDescent="0.3">
      <c r="E320" s="59"/>
      <c r="F320" s="49"/>
    </row>
    <row r="321" spans="5:6" ht="12" x14ac:dyDescent="0.3">
      <c r="E321" s="59"/>
      <c r="F321" s="49"/>
    </row>
    <row r="322" spans="5:6" ht="12" x14ac:dyDescent="0.3">
      <c r="E322" s="59"/>
      <c r="F322" s="49"/>
    </row>
    <row r="323" spans="5:6" ht="12" x14ac:dyDescent="0.3">
      <c r="E323" s="59"/>
      <c r="F323" s="49"/>
    </row>
    <row r="324" spans="5:6" ht="12" x14ac:dyDescent="0.3">
      <c r="E324" s="59"/>
      <c r="F324" s="49"/>
    </row>
    <row r="325" spans="5:6" ht="12" x14ac:dyDescent="0.3">
      <c r="E325" s="59"/>
      <c r="F325" s="49"/>
    </row>
    <row r="326" spans="5:6" ht="12" x14ac:dyDescent="0.3">
      <c r="E326" s="59"/>
      <c r="F326" s="49"/>
    </row>
    <row r="327" spans="5:6" ht="12" x14ac:dyDescent="0.3">
      <c r="E327" s="59"/>
      <c r="F327" s="49"/>
    </row>
    <row r="328" spans="5:6" ht="12" x14ac:dyDescent="0.3">
      <c r="E328" s="59"/>
      <c r="F328" s="49"/>
    </row>
    <row r="329" spans="5:6" ht="12" x14ac:dyDescent="0.3">
      <c r="E329" s="59"/>
      <c r="F329" s="49"/>
    </row>
    <row r="330" spans="5:6" ht="12" x14ac:dyDescent="0.3">
      <c r="E330" s="59"/>
      <c r="F330" s="49"/>
    </row>
    <row r="331" spans="5:6" ht="12" x14ac:dyDescent="0.3">
      <c r="E331" s="59"/>
      <c r="F331" s="49"/>
    </row>
    <row r="332" spans="5:6" ht="12" x14ac:dyDescent="0.3">
      <c r="E332" s="59"/>
      <c r="F332" s="49"/>
    </row>
    <row r="333" spans="5:6" ht="12" x14ac:dyDescent="0.3">
      <c r="E333" s="59"/>
      <c r="F333" s="49"/>
    </row>
    <row r="334" spans="5:6" ht="12" x14ac:dyDescent="0.3">
      <c r="E334" s="59"/>
      <c r="F334" s="49"/>
    </row>
    <row r="335" spans="5:6" ht="12" x14ac:dyDescent="0.3">
      <c r="E335" s="59"/>
      <c r="F335" s="49"/>
    </row>
    <row r="336" spans="5:6" ht="12" x14ac:dyDescent="0.3">
      <c r="E336" s="59"/>
      <c r="F336" s="49"/>
    </row>
    <row r="337" spans="5:6" ht="12" x14ac:dyDescent="0.3">
      <c r="E337" s="59"/>
      <c r="F337" s="49"/>
    </row>
    <row r="338" spans="5:6" ht="12" x14ac:dyDescent="0.3">
      <c r="E338" s="59"/>
      <c r="F338" s="49"/>
    </row>
    <row r="339" spans="5:6" ht="12" x14ac:dyDescent="0.3">
      <c r="E339" s="59"/>
      <c r="F339" s="49"/>
    </row>
    <row r="340" spans="5:6" ht="12" x14ac:dyDescent="0.3">
      <c r="E340" s="59"/>
      <c r="F340" s="49"/>
    </row>
    <row r="341" spans="5:6" ht="12" x14ac:dyDescent="0.3">
      <c r="E341" s="59"/>
      <c r="F341" s="49"/>
    </row>
    <row r="342" spans="5:6" ht="12" x14ac:dyDescent="0.3">
      <c r="E342" s="59"/>
      <c r="F342" s="49"/>
    </row>
    <row r="343" spans="5:6" ht="12" x14ac:dyDescent="0.3">
      <c r="E343" s="59"/>
      <c r="F343" s="49"/>
    </row>
    <row r="344" spans="5:6" ht="12" x14ac:dyDescent="0.3">
      <c r="E344" s="59"/>
      <c r="F344" s="49"/>
    </row>
    <row r="345" spans="5:6" ht="12" x14ac:dyDescent="0.3">
      <c r="E345" s="59"/>
      <c r="F345" s="49"/>
    </row>
    <row r="346" spans="5:6" ht="12" x14ac:dyDescent="0.3">
      <c r="E346" s="59"/>
      <c r="F346" s="49"/>
    </row>
    <row r="347" spans="5:6" ht="12" x14ac:dyDescent="0.3">
      <c r="E347" s="59"/>
      <c r="F347" s="49"/>
    </row>
    <row r="348" spans="5:6" ht="12" x14ac:dyDescent="0.3">
      <c r="E348" s="59"/>
      <c r="F348" s="49"/>
    </row>
    <row r="349" spans="5:6" ht="12" x14ac:dyDescent="0.3">
      <c r="E349" s="59"/>
      <c r="F349" s="49"/>
    </row>
    <row r="350" spans="5:6" ht="12" x14ac:dyDescent="0.3">
      <c r="E350" s="59"/>
      <c r="F350" s="49"/>
    </row>
    <row r="351" spans="5:6" ht="12" x14ac:dyDescent="0.3">
      <c r="E351" s="59"/>
      <c r="F351" s="49"/>
    </row>
    <row r="352" spans="5:6" ht="12" x14ac:dyDescent="0.3">
      <c r="E352" s="59"/>
      <c r="F352" s="49"/>
    </row>
    <row r="353" spans="5:6" ht="12" x14ac:dyDescent="0.3">
      <c r="E353" s="59"/>
      <c r="F353" s="49"/>
    </row>
    <row r="354" spans="5:6" ht="12" x14ac:dyDescent="0.3">
      <c r="E354" s="59"/>
      <c r="F354" s="49"/>
    </row>
    <row r="355" spans="5:6" ht="12" x14ac:dyDescent="0.3">
      <c r="E355" s="59"/>
      <c r="F355" s="49"/>
    </row>
    <row r="356" spans="5:6" ht="12" x14ac:dyDescent="0.3">
      <c r="E356" s="59"/>
      <c r="F356" s="49"/>
    </row>
    <row r="357" spans="5:6" ht="12" x14ac:dyDescent="0.3">
      <c r="E357" s="59"/>
      <c r="F357" s="49"/>
    </row>
    <row r="358" spans="5:6" ht="12" x14ac:dyDescent="0.3">
      <c r="E358" s="59"/>
      <c r="F358" s="49"/>
    </row>
    <row r="359" spans="5:6" ht="12" x14ac:dyDescent="0.3">
      <c r="E359" s="59"/>
      <c r="F359" s="49"/>
    </row>
    <row r="360" spans="5:6" ht="12" x14ac:dyDescent="0.3">
      <c r="E360" s="59"/>
      <c r="F360" s="49"/>
    </row>
    <row r="361" spans="5:6" ht="12" x14ac:dyDescent="0.3">
      <c r="E361" s="59"/>
      <c r="F361" s="49"/>
    </row>
    <row r="362" spans="5:6" ht="12" x14ac:dyDescent="0.3">
      <c r="E362" s="59"/>
      <c r="F362" s="49"/>
    </row>
    <row r="363" spans="5:6" ht="12" x14ac:dyDescent="0.3">
      <c r="E363" s="59"/>
      <c r="F363" s="49"/>
    </row>
    <row r="364" spans="5:6" ht="12" x14ac:dyDescent="0.3">
      <c r="E364" s="59"/>
      <c r="F364" s="49"/>
    </row>
    <row r="365" spans="5:6" ht="12" x14ac:dyDescent="0.3">
      <c r="E365" s="59"/>
      <c r="F365" s="49"/>
    </row>
    <row r="366" spans="5:6" ht="12" x14ac:dyDescent="0.3">
      <c r="E366" s="59"/>
      <c r="F366" s="49"/>
    </row>
    <row r="367" spans="5:6" ht="12" x14ac:dyDescent="0.3">
      <c r="E367" s="59"/>
      <c r="F367" s="49"/>
    </row>
    <row r="368" spans="5:6" ht="12" x14ac:dyDescent="0.3">
      <c r="E368" s="59"/>
      <c r="F368" s="49"/>
    </row>
    <row r="369" spans="5:6" ht="12" x14ac:dyDescent="0.3">
      <c r="E369" s="59"/>
      <c r="F369" s="49"/>
    </row>
    <row r="370" spans="5:6" ht="12" x14ac:dyDescent="0.3">
      <c r="E370" s="59"/>
      <c r="F370" s="49"/>
    </row>
    <row r="371" spans="5:6" ht="12" x14ac:dyDescent="0.3">
      <c r="E371" s="59"/>
      <c r="F371" s="49"/>
    </row>
    <row r="372" spans="5:6" ht="12" x14ac:dyDescent="0.3">
      <c r="E372" s="59"/>
      <c r="F372" s="49"/>
    </row>
    <row r="373" spans="5:6" ht="12" x14ac:dyDescent="0.3">
      <c r="E373" s="59"/>
      <c r="F373" s="49"/>
    </row>
    <row r="374" spans="5:6" ht="12" x14ac:dyDescent="0.3">
      <c r="E374" s="59"/>
      <c r="F374" s="49"/>
    </row>
    <row r="375" spans="5:6" ht="12" x14ac:dyDescent="0.3">
      <c r="E375" s="59"/>
      <c r="F375" s="49"/>
    </row>
    <row r="376" spans="5:6" ht="12" x14ac:dyDescent="0.3">
      <c r="E376" s="59"/>
      <c r="F376" s="49"/>
    </row>
    <row r="377" spans="5:6" ht="12" x14ac:dyDescent="0.3">
      <c r="E377" s="59"/>
      <c r="F377" s="49"/>
    </row>
    <row r="378" spans="5:6" ht="12" x14ac:dyDescent="0.3">
      <c r="E378" s="59"/>
      <c r="F378" s="49"/>
    </row>
    <row r="379" spans="5:6" ht="12" x14ac:dyDescent="0.3">
      <c r="E379" s="59"/>
      <c r="F379" s="49"/>
    </row>
    <row r="380" spans="5:6" ht="12" x14ac:dyDescent="0.3">
      <c r="E380" s="59"/>
      <c r="F380" s="49"/>
    </row>
    <row r="381" spans="5:6" ht="12" x14ac:dyDescent="0.3">
      <c r="E381" s="59"/>
      <c r="F381" s="49"/>
    </row>
    <row r="382" spans="5:6" ht="12" x14ac:dyDescent="0.3">
      <c r="E382" s="59"/>
      <c r="F382" s="49"/>
    </row>
    <row r="383" spans="5:6" ht="12" x14ac:dyDescent="0.3">
      <c r="E383" s="59"/>
      <c r="F383" s="49"/>
    </row>
    <row r="384" spans="5:6" ht="12" x14ac:dyDescent="0.3">
      <c r="E384" s="59"/>
      <c r="F384" s="49"/>
    </row>
    <row r="385" spans="5:6" ht="12" x14ac:dyDescent="0.3">
      <c r="E385" s="59"/>
      <c r="F385" s="49"/>
    </row>
    <row r="386" spans="5:6" ht="12" x14ac:dyDescent="0.3">
      <c r="E386" s="59"/>
      <c r="F386" s="49"/>
    </row>
    <row r="387" spans="5:6" ht="12" x14ac:dyDescent="0.3">
      <c r="E387" s="59"/>
      <c r="F387" s="49"/>
    </row>
    <row r="388" spans="5:6" ht="12" x14ac:dyDescent="0.3">
      <c r="E388" s="59"/>
      <c r="F388" s="49"/>
    </row>
    <row r="389" spans="5:6" ht="12" x14ac:dyDescent="0.3">
      <c r="E389" s="59"/>
      <c r="F389" s="49"/>
    </row>
    <row r="390" spans="5:6" ht="12" x14ac:dyDescent="0.3">
      <c r="E390" s="59"/>
      <c r="F390" s="49"/>
    </row>
    <row r="391" spans="5:6" ht="12" x14ac:dyDescent="0.3">
      <c r="E391" s="59"/>
      <c r="F391" s="49"/>
    </row>
    <row r="392" spans="5:6" ht="12" x14ac:dyDescent="0.3">
      <c r="E392" s="59"/>
      <c r="F392" s="49"/>
    </row>
    <row r="393" spans="5:6" ht="12" x14ac:dyDescent="0.3">
      <c r="E393" s="59"/>
      <c r="F393" s="49"/>
    </row>
    <row r="394" spans="5:6" ht="12" x14ac:dyDescent="0.3">
      <c r="E394" s="59"/>
      <c r="F394" s="49"/>
    </row>
    <row r="395" spans="5:6" ht="12" x14ac:dyDescent="0.3">
      <c r="E395" s="59"/>
      <c r="F395" s="49"/>
    </row>
    <row r="396" spans="5:6" ht="12" x14ac:dyDescent="0.3">
      <c r="E396" s="59"/>
      <c r="F396" s="49"/>
    </row>
    <row r="397" spans="5:6" ht="12" x14ac:dyDescent="0.3">
      <c r="E397" s="59"/>
      <c r="F397" s="49"/>
    </row>
    <row r="398" spans="5:6" ht="12" x14ac:dyDescent="0.3">
      <c r="E398" s="59"/>
      <c r="F398" s="49"/>
    </row>
    <row r="399" spans="5:6" ht="12" x14ac:dyDescent="0.3">
      <c r="E399" s="59"/>
      <c r="F399" s="49"/>
    </row>
    <row r="400" spans="5:6" ht="12" x14ac:dyDescent="0.3">
      <c r="E400" s="59"/>
      <c r="F400" s="49"/>
    </row>
    <row r="401" spans="5:6" ht="12" x14ac:dyDescent="0.3">
      <c r="E401" s="59"/>
      <c r="F401" s="49"/>
    </row>
    <row r="402" spans="5:6" ht="12" x14ac:dyDescent="0.3">
      <c r="E402" s="59"/>
      <c r="F402" s="49"/>
    </row>
    <row r="403" spans="5:6" ht="12" x14ac:dyDescent="0.3">
      <c r="E403" s="59"/>
      <c r="F403" s="49"/>
    </row>
    <row r="404" spans="5:6" ht="12" x14ac:dyDescent="0.3">
      <c r="E404" s="59"/>
      <c r="F404" s="49"/>
    </row>
    <row r="405" spans="5:6" ht="12" x14ac:dyDescent="0.3">
      <c r="E405" s="59"/>
      <c r="F405" s="49"/>
    </row>
    <row r="406" spans="5:6" ht="12" x14ac:dyDescent="0.3">
      <c r="E406" s="59"/>
      <c r="F406" s="49"/>
    </row>
    <row r="407" spans="5:6" ht="12" x14ac:dyDescent="0.3">
      <c r="E407" s="59"/>
      <c r="F407" s="49"/>
    </row>
    <row r="408" spans="5:6" ht="12" x14ac:dyDescent="0.3">
      <c r="E408" s="59"/>
      <c r="F408" s="49"/>
    </row>
    <row r="409" spans="5:6" ht="12" x14ac:dyDescent="0.3">
      <c r="E409" s="59"/>
      <c r="F409" s="49"/>
    </row>
    <row r="410" spans="5:6" ht="12" x14ac:dyDescent="0.3">
      <c r="E410" s="59"/>
      <c r="F410" s="49"/>
    </row>
    <row r="411" spans="5:6" ht="12" x14ac:dyDescent="0.3">
      <c r="E411" s="59"/>
      <c r="F411" s="49"/>
    </row>
    <row r="412" spans="5:6" ht="12" x14ac:dyDescent="0.3">
      <c r="E412" s="59"/>
      <c r="F412" s="49"/>
    </row>
    <row r="413" spans="5:6" ht="12" x14ac:dyDescent="0.3">
      <c r="E413" s="59"/>
      <c r="F413" s="49"/>
    </row>
    <row r="414" spans="5:6" ht="12" x14ac:dyDescent="0.3">
      <c r="E414" s="59"/>
      <c r="F414" s="49"/>
    </row>
    <row r="415" spans="5:6" ht="12" x14ac:dyDescent="0.3">
      <c r="E415" s="59"/>
      <c r="F415" s="49"/>
    </row>
    <row r="416" spans="5:6" ht="12" x14ac:dyDescent="0.3">
      <c r="E416" s="59"/>
      <c r="F416" s="49"/>
    </row>
    <row r="417" spans="5:6" ht="12" x14ac:dyDescent="0.3">
      <c r="E417" s="59"/>
      <c r="F417" s="49"/>
    </row>
    <row r="418" spans="5:6" ht="12" x14ac:dyDescent="0.3">
      <c r="E418" s="59"/>
      <c r="F418" s="49"/>
    </row>
    <row r="419" spans="5:6" ht="12" x14ac:dyDescent="0.3">
      <c r="E419" s="59"/>
      <c r="F419" s="49"/>
    </row>
    <row r="420" spans="5:6" ht="12" x14ac:dyDescent="0.3">
      <c r="E420" s="59"/>
      <c r="F420" s="49"/>
    </row>
    <row r="421" spans="5:6" ht="12" x14ac:dyDescent="0.3">
      <c r="E421" s="59"/>
      <c r="F421" s="49"/>
    </row>
    <row r="422" spans="5:6" ht="12" x14ac:dyDescent="0.3">
      <c r="E422" s="59"/>
      <c r="F422" s="49"/>
    </row>
    <row r="423" spans="5:6" ht="12" x14ac:dyDescent="0.3">
      <c r="E423" s="59"/>
      <c r="F423" s="49"/>
    </row>
    <row r="424" spans="5:6" ht="12" x14ac:dyDescent="0.3">
      <c r="E424" s="59"/>
      <c r="F424" s="49"/>
    </row>
    <row r="425" spans="5:6" ht="12" x14ac:dyDescent="0.3">
      <c r="E425" s="59"/>
      <c r="F425" s="49"/>
    </row>
    <row r="426" spans="5:6" ht="12" x14ac:dyDescent="0.3">
      <c r="E426" s="59"/>
      <c r="F426" s="49"/>
    </row>
    <row r="427" spans="5:6" ht="12" x14ac:dyDescent="0.3">
      <c r="E427" s="59"/>
      <c r="F427" s="49"/>
    </row>
    <row r="428" spans="5:6" ht="12" x14ac:dyDescent="0.3">
      <c r="E428" s="59"/>
      <c r="F428" s="49"/>
    </row>
    <row r="429" spans="5:6" ht="12" x14ac:dyDescent="0.3">
      <c r="E429" s="59"/>
      <c r="F429" s="49"/>
    </row>
    <row r="430" spans="5:6" ht="12" x14ac:dyDescent="0.3">
      <c r="E430" s="59"/>
      <c r="F430" s="49"/>
    </row>
    <row r="431" spans="5:6" ht="12" x14ac:dyDescent="0.3">
      <c r="E431" s="59"/>
      <c r="F431" s="49"/>
    </row>
    <row r="432" spans="5:6" ht="12" x14ac:dyDescent="0.3">
      <c r="E432" s="59"/>
      <c r="F432" s="49"/>
    </row>
    <row r="433" spans="5:6" ht="12" x14ac:dyDescent="0.3">
      <c r="E433" s="59"/>
      <c r="F433" s="49"/>
    </row>
    <row r="434" spans="5:6" ht="12" x14ac:dyDescent="0.3">
      <c r="E434" s="59"/>
      <c r="F434" s="49"/>
    </row>
    <row r="435" spans="5:6" ht="12" x14ac:dyDescent="0.3">
      <c r="E435" s="59"/>
      <c r="F435" s="49"/>
    </row>
    <row r="436" spans="5:6" ht="12" x14ac:dyDescent="0.3">
      <c r="E436" s="59"/>
      <c r="F436" s="49"/>
    </row>
    <row r="437" spans="5:6" ht="12" x14ac:dyDescent="0.3">
      <c r="E437" s="59"/>
      <c r="F437" s="49"/>
    </row>
    <row r="438" spans="5:6" ht="12" x14ac:dyDescent="0.3">
      <c r="E438" s="59"/>
      <c r="F438" s="49"/>
    </row>
    <row r="439" spans="5:6" ht="12" x14ac:dyDescent="0.3">
      <c r="E439" s="59"/>
      <c r="F439" s="49"/>
    </row>
    <row r="440" spans="5:6" ht="12" x14ac:dyDescent="0.3">
      <c r="E440" s="59"/>
      <c r="F440" s="49"/>
    </row>
    <row r="441" spans="5:6" ht="12" x14ac:dyDescent="0.3">
      <c r="E441" s="59"/>
      <c r="F441" s="49"/>
    </row>
    <row r="442" spans="5:6" ht="12" x14ac:dyDescent="0.3">
      <c r="E442" s="59"/>
      <c r="F442" s="49"/>
    </row>
    <row r="443" spans="5:6" ht="12" x14ac:dyDescent="0.3">
      <c r="E443" s="59"/>
      <c r="F443" s="49"/>
    </row>
    <row r="444" spans="5:6" ht="12" x14ac:dyDescent="0.3">
      <c r="E444" s="59"/>
      <c r="F444" s="49"/>
    </row>
    <row r="445" spans="5:6" ht="12" x14ac:dyDescent="0.3">
      <c r="E445" s="59"/>
      <c r="F445" s="49"/>
    </row>
    <row r="446" spans="5:6" ht="12" x14ac:dyDescent="0.3">
      <c r="E446" s="59"/>
      <c r="F446" s="49"/>
    </row>
    <row r="447" spans="5:6" ht="12" x14ac:dyDescent="0.3">
      <c r="E447" s="59"/>
      <c r="F447" s="49"/>
    </row>
    <row r="448" spans="5:6" ht="12" x14ac:dyDescent="0.3">
      <c r="E448" s="59"/>
      <c r="F448" s="49"/>
    </row>
    <row r="449" spans="5:6" ht="12" x14ac:dyDescent="0.3">
      <c r="E449" s="59"/>
      <c r="F449" s="49"/>
    </row>
    <row r="450" spans="5:6" ht="12" x14ac:dyDescent="0.3">
      <c r="E450" s="59"/>
      <c r="F450" s="49"/>
    </row>
    <row r="451" spans="5:6" ht="12" x14ac:dyDescent="0.3">
      <c r="E451" s="59"/>
      <c r="F451" s="49"/>
    </row>
    <row r="452" spans="5:6" ht="12" x14ac:dyDescent="0.3">
      <c r="E452" s="59"/>
      <c r="F452" s="49"/>
    </row>
    <row r="453" spans="5:6" ht="12" x14ac:dyDescent="0.3">
      <c r="E453" s="59"/>
      <c r="F453" s="49"/>
    </row>
    <row r="454" spans="5:6" ht="12" x14ac:dyDescent="0.3">
      <c r="E454" s="59"/>
      <c r="F454" s="49"/>
    </row>
    <row r="455" spans="5:6" ht="12" x14ac:dyDescent="0.3">
      <c r="E455" s="59"/>
      <c r="F455" s="49"/>
    </row>
    <row r="456" spans="5:6" ht="12" x14ac:dyDescent="0.3">
      <c r="E456" s="59"/>
      <c r="F456" s="49"/>
    </row>
    <row r="457" spans="5:6" ht="12" x14ac:dyDescent="0.3">
      <c r="E457" s="59"/>
      <c r="F457" s="49"/>
    </row>
    <row r="458" spans="5:6" ht="12" x14ac:dyDescent="0.3">
      <c r="E458" s="59"/>
      <c r="F458" s="49"/>
    </row>
    <row r="459" spans="5:6" ht="12" x14ac:dyDescent="0.3">
      <c r="E459" s="59"/>
      <c r="F459" s="49"/>
    </row>
    <row r="460" spans="5:6" ht="12" x14ac:dyDescent="0.3">
      <c r="E460" s="59"/>
      <c r="F460" s="49"/>
    </row>
    <row r="461" spans="5:6" ht="12" x14ac:dyDescent="0.3">
      <c r="E461" s="59"/>
      <c r="F461" s="49"/>
    </row>
    <row r="462" spans="5:6" ht="12" x14ac:dyDescent="0.3">
      <c r="E462" s="59"/>
      <c r="F462" s="49"/>
    </row>
    <row r="463" spans="5:6" ht="12" x14ac:dyDescent="0.3">
      <c r="E463" s="59"/>
      <c r="F463" s="49"/>
    </row>
    <row r="464" spans="5:6" ht="12" x14ac:dyDescent="0.3">
      <c r="E464" s="59"/>
      <c r="F464" s="49"/>
    </row>
    <row r="465" spans="5:6" ht="12" x14ac:dyDescent="0.3">
      <c r="E465" s="59"/>
      <c r="F465" s="49"/>
    </row>
    <row r="466" spans="5:6" ht="12" x14ac:dyDescent="0.3">
      <c r="E466" s="59"/>
      <c r="F466" s="49"/>
    </row>
    <row r="467" spans="5:6" ht="12" x14ac:dyDescent="0.3">
      <c r="E467" s="59"/>
      <c r="F467" s="49"/>
    </row>
    <row r="468" spans="5:6" ht="12" x14ac:dyDescent="0.3">
      <c r="E468" s="59"/>
      <c r="F468" s="49"/>
    </row>
    <row r="469" spans="5:6" ht="12" x14ac:dyDescent="0.3">
      <c r="E469" s="59"/>
      <c r="F469" s="49"/>
    </row>
    <row r="470" spans="5:6" ht="12" x14ac:dyDescent="0.3">
      <c r="E470" s="59"/>
      <c r="F470" s="49"/>
    </row>
    <row r="471" spans="5:6" ht="12" x14ac:dyDescent="0.3">
      <c r="E471" s="59"/>
      <c r="F471" s="49"/>
    </row>
    <row r="472" spans="5:6" ht="12" x14ac:dyDescent="0.3">
      <c r="E472" s="59"/>
      <c r="F472" s="49"/>
    </row>
    <row r="473" spans="5:6" ht="12" x14ac:dyDescent="0.3">
      <c r="E473" s="59"/>
      <c r="F473" s="49"/>
    </row>
    <row r="474" spans="5:6" ht="12" x14ac:dyDescent="0.3">
      <c r="E474" s="59"/>
      <c r="F474" s="49"/>
    </row>
    <row r="475" spans="5:6" ht="12" x14ac:dyDescent="0.3">
      <c r="E475" s="59"/>
      <c r="F475" s="49"/>
    </row>
    <row r="476" spans="5:6" ht="12" x14ac:dyDescent="0.3">
      <c r="E476" s="59"/>
      <c r="F476" s="49"/>
    </row>
    <row r="477" spans="5:6" ht="12" x14ac:dyDescent="0.3">
      <c r="E477" s="59"/>
      <c r="F477" s="49"/>
    </row>
    <row r="478" spans="5:6" ht="12" x14ac:dyDescent="0.3">
      <c r="E478" s="59"/>
      <c r="F478" s="49"/>
    </row>
    <row r="479" spans="5:6" ht="12" x14ac:dyDescent="0.3">
      <c r="E479" s="59"/>
      <c r="F479" s="49"/>
    </row>
    <row r="480" spans="5:6" ht="12" x14ac:dyDescent="0.3">
      <c r="E480" s="59"/>
      <c r="F480" s="49"/>
    </row>
    <row r="481" spans="5:6" ht="12" x14ac:dyDescent="0.3">
      <c r="E481" s="59"/>
      <c r="F481" s="49"/>
    </row>
    <row r="482" spans="5:6" ht="12" x14ac:dyDescent="0.3">
      <c r="E482" s="59"/>
      <c r="F482" s="49"/>
    </row>
    <row r="483" spans="5:6" ht="12" x14ac:dyDescent="0.3">
      <c r="E483" s="59"/>
      <c r="F483" s="49"/>
    </row>
    <row r="484" spans="5:6" ht="12" x14ac:dyDescent="0.3">
      <c r="E484" s="59"/>
      <c r="F484" s="49"/>
    </row>
    <row r="485" spans="5:6" ht="12" x14ac:dyDescent="0.3">
      <c r="E485" s="59"/>
      <c r="F485" s="49"/>
    </row>
    <row r="486" spans="5:6" ht="12" x14ac:dyDescent="0.3">
      <c r="E486" s="59"/>
      <c r="F486" s="49"/>
    </row>
    <row r="487" spans="5:6" ht="12" x14ac:dyDescent="0.3">
      <c r="E487" s="59"/>
      <c r="F487" s="49"/>
    </row>
    <row r="488" spans="5:6" ht="12" x14ac:dyDescent="0.3">
      <c r="E488" s="59"/>
      <c r="F488" s="49"/>
    </row>
    <row r="489" spans="5:6" ht="12" x14ac:dyDescent="0.3">
      <c r="E489" s="59"/>
      <c r="F489" s="49"/>
    </row>
    <row r="490" spans="5:6" ht="12" x14ac:dyDescent="0.3">
      <c r="E490" s="59"/>
      <c r="F490" s="49"/>
    </row>
    <row r="491" spans="5:6" ht="12" x14ac:dyDescent="0.3">
      <c r="E491" s="59"/>
      <c r="F491" s="49"/>
    </row>
    <row r="492" spans="5:6" ht="12" x14ac:dyDescent="0.3">
      <c r="E492" s="59"/>
      <c r="F492" s="49"/>
    </row>
    <row r="493" spans="5:6" ht="12" x14ac:dyDescent="0.3">
      <c r="E493" s="59"/>
      <c r="F493" s="49"/>
    </row>
    <row r="494" spans="5:6" ht="12" x14ac:dyDescent="0.3">
      <c r="E494" s="59"/>
      <c r="F494" s="49"/>
    </row>
    <row r="495" spans="5:6" ht="12" x14ac:dyDescent="0.3">
      <c r="E495" s="59"/>
      <c r="F495" s="49"/>
    </row>
    <row r="496" spans="5:6" ht="12" x14ac:dyDescent="0.3">
      <c r="E496" s="59"/>
      <c r="F496" s="49"/>
    </row>
    <row r="497" spans="5:6" ht="12" x14ac:dyDescent="0.3">
      <c r="E497" s="59"/>
      <c r="F497" s="49"/>
    </row>
    <row r="498" spans="5:6" ht="12" x14ac:dyDescent="0.3">
      <c r="E498" s="59"/>
      <c r="F498" s="49"/>
    </row>
    <row r="499" spans="5:6" ht="12" x14ac:dyDescent="0.3">
      <c r="E499" s="59"/>
      <c r="F499" s="49"/>
    </row>
    <row r="500" spans="5:6" ht="12" x14ac:dyDescent="0.3">
      <c r="E500" s="59"/>
      <c r="F500" s="49"/>
    </row>
    <row r="501" spans="5:6" ht="12" x14ac:dyDescent="0.3">
      <c r="E501" s="59"/>
      <c r="F501" s="49"/>
    </row>
    <row r="502" spans="5:6" ht="12" x14ac:dyDescent="0.3">
      <c r="E502" s="59"/>
      <c r="F502" s="49"/>
    </row>
    <row r="503" spans="5:6" ht="12" x14ac:dyDescent="0.3">
      <c r="E503" s="59"/>
      <c r="F503" s="49"/>
    </row>
    <row r="504" spans="5:6" ht="12" x14ac:dyDescent="0.3">
      <c r="E504" s="59"/>
      <c r="F504" s="49"/>
    </row>
    <row r="505" spans="5:6" ht="12" x14ac:dyDescent="0.3">
      <c r="E505" s="59"/>
      <c r="F505" s="49"/>
    </row>
    <row r="506" spans="5:6" ht="12" x14ac:dyDescent="0.3">
      <c r="E506" s="59"/>
      <c r="F506" s="49"/>
    </row>
    <row r="507" spans="5:6" ht="12" x14ac:dyDescent="0.3">
      <c r="E507" s="59"/>
      <c r="F507" s="49"/>
    </row>
    <row r="508" spans="5:6" ht="12" x14ac:dyDescent="0.3">
      <c r="E508" s="59"/>
      <c r="F508" s="49"/>
    </row>
    <row r="509" spans="5:6" ht="12" x14ac:dyDescent="0.3">
      <c r="E509" s="59"/>
      <c r="F509" s="49"/>
    </row>
    <row r="510" spans="5:6" ht="12" x14ac:dyDescent="0.3">
      <c r="E510" s="59"/>
      <c r="F510" s="49"/>
    </row>
    <row r="511" spans="5:6" ht="12" x14ac:dyDescent="0.3">
      <c r="E511" s="59"/>
      <c r="F511" s="49"/>
    </row>
    <row r="512" spans="5:6" ht="12" x14ac:dyDescent="0.3">
      <c r="E512" s="59"/>
      <c r="F512" s="49"/>
    </row>
    <row r="513" spans="5:6" ht="12" x14ac:dyDescent="0.3">
      <c r="E513" s="59"/>
      <c r="F513" s="49"/>
    </row>
    <row r="514" spans="5:6" ht="12" x14ac:dyDescent="0.3">
      <c r="E514" s="59"/>
      <c r="F514" s="49"/>
    </row>
    <row r="515" spans="5:6" ht="12" x14ac:dyDescent="0.3">
      <c r="E515" s="59"/>
      <c r="F515" s="49"/>
    </row>
    <row r="516" spans="5:6" ht="12" x14ac:dyDescent="0.3">
      <c r="E516" s="59"/>
      <c r="F516" s="49"/>
    </row>
    <row r="517" spans="5:6" ht="12" x14ac:dyDescent="0.3">
      <c r="E517" s="59"/>
      <c r="F517" s="49"/>
    </row>
    <row r="518" spans="5:6" ht="12" x14ac:dyDescent="0.3">
      <c r="E518" s="59"/>
      <c r="F518" s="49"/>
    </row>
    <row r="519" spans="5:6" ht="12" x14ac:dyDescent="0.3">
      <c r="E519" s="59"/>
      <c r="F519" s="49"/>
    </row>
    <row r="520" spans="5:6" ht="12" x14ac:dyDescent="0.3">
      <c r="E520" s="59"/>
      <c r="F520" s="49"/>
    </row>
    <row r="521" spans="5:6" ht="12" x14ac:dyDescent="0.3">
      <c r="E521" s="59"/>
      <c r="F521" s="49"/>
    </row>
    <row r="522" spans="5:6" ht="12" x14ac:dyDescent="0.3">
      <c r="E522" s="59"/>
      <c r="F522" s="49"/>
    </row>
    <row r="523" spans="5:6" ht="12" x14ac:dyDescent="0.3">
      <c r="E523" s="59"/>
      <c r="F523" s="49"/>
    </row>
    <row r="524" spans="5:6" ht="12" x14ac:dyDescent="0.3">
      <c r="E524" s="59"/>
      <c r="F524" s="49"/>
    </row>
    <row r="525" spans="5:6" ht="12" x14ac:dyDescent="0.3">
      <c r="E525" s="59"/>
      <c r="F525" s="49"/>
    </row>
    <row r="526" spans="5:6" ht="12" x14ac:dyDescent="0.3">
      <c r="E526" s="59"/>
      <c r="F526" s="49"/>
    </row>
    <row r="527" spans="5:6" ht="12" x14ac:dyDescent="0.3">
      <c r="E527" s="59"/>
      <c r="F527" s="49"/>
    </row>
    <row r="528" spans="5:6" ht="12" x14ac:dyDescent="0.3">
      <c r="E528" s="59"/>
      <c r="F528" s="49"/>
    </row>
    <row r="529" spans="5:6" ht="12" x14ac:dyDescent="0.3">
      <c r="E529" s="59"/>
      <c r="F529" s="49"/>
    </row>
    <row r="530" spans="5:6" ht="12" x14ac:dyDescent="0.3">
      <c r="E530" s="59"/>
      <c r="F530" s="49"/>
    </row>
    <row r="531" spans="5:6" ht="12" x14ac:dyDescent="0.3">
      <c r="E531" s="59"/>
      <c r="F531" s="49"/>
    </row>
    <row r="532" spans="5:6" ht="12" x14ac:dyDescent="0.3">
      <c r="E532" s="59"/>
      <c r="F532" s="49"/>
    </row>
    <row r="533" spans="5:6" ht="12" x14ac:dyDescent="0.3">
      <c r="E533" s="59"/>
      <c r="F533" s="49"/>
    </row>
    <row r="534" spans="5:6" ht="12" x14ac:dyDescent="0.3">
      <c r="E534" s="59"/>
      <c r="F534" s="49"/>
    </row>
    <row r="535" spans="5:6" ht="12" x14ac:dyDescent="0.3">
      <c r="E535" s="59"/>
      <c r="F535" s="49"/>
    </row>
    <row r="536" spans="5:6" ht="12" x14ac:dyDescent="0.3">
      <c r="E536" s="59"/>
      <c r="F536" s="49"/>
    </row>
    <row r="537" spans="5:6" ht="12" x14ac:dyDescent="0.3">
      <c r="E537" s="59"/>
      <c r="F537" s="49"/>
    </row>
    <row r="538" spans="5:6" ht="12" x14ac:dyDescent="0.3">
      <c r="E538" s="59"/>
      <c r="F538" s="49"/>
    </row>
    <row r="539" spans="5:6" ht="12" x14ac:dyDescent="0.3">
      <c r="E539" s="59"/>
      <c r="F539" s="49"/>
    </row>
    <row r="540" spans="5:6" ht="12" x14ac:dyDescent="0.3">
      <c r="E540" s="59"/>
      <c r="F540" s="49"/>
    </row>
    <row r="541" spans="5:6" ht="12" x14ac:dyDescent="0.3">
      <c r="E541" s="59"/>
      <c r="F541" s="49"/>
    </row>
    <row r="542" spans="5:6" ht="12" x14ac:dyDescent="0.3">
      <c r="E542" s="59"/>
      <c r="F542" s="49"/>
    </row>
    <row r="543" spans="5:6" ht="12" x14ac:dyDescent="0.3">
      <c r="E543" s="59"/>
      <c r="F543" s="49"/>
    </row>
    <row r="544" spans="5:6" ht="12" x14ac:dyDescent="0.3">
      <c r="E544" s="59"/>
      <c r="F544" s="49"/>
    </row>
    <row r="545" spans="5:6" ht="12" x14ac:dyDescent="0.3">
      <c r="E545" s="59"/>
      <c r="F545" s="49"/>
    </row>
    <row r="546" spans="5:6" ht="12" x14ac:dyDescent="0.3">
      <c r="E546" s="59"/>
      <c r="F546" s="49"/>
    </row>
    <row r="547" spans="5:6" ht="12" x14ac:dyDescent="0.3">
      <c r="E547" s="59"/>
      <c r="F547" s="49"/>
    </row>
    <row r="548" spans="5:6" ht="12" x14ac:dyDescent="0.3">
      <c r="E548" s="59"/>
      <c r="F548" s="49"/>
    </row>
    <row r="549" spans="5:6" ht="12" x14ac:dyDescent="0.3">
      <c r="E549" s="59"/>
      <c r="F549" s="49"/>
    </row>
    <row r="550" spans="5:6" ht="12" x14ac:dyDescent="0.3">
      <c r="E550" s="59"/>
      <c r="F550" s="49"/>
    </row>
    <row r="551" spans="5:6" ht="12" x14ac:dyDescent="0.3">
      <c r="E551" s="59"/>
      <c r="F551" s="49"/>
    </row>
    <row r="552" spans="5:6" ht="12" x14ac:dyDescent="0.3">
      <c r="E552" s="59"/>
      <c r="F552" s="49"/>
    </row>
    <row r="553" spans="5:6" ht="12" x14ac:dyDescent="0.3">
      <c r="E553" s="59"/>
      <c r="F553" s="49"/>
    </row>
    <row r="554" spans="5:6" ht="12" x14ac:dyDescent="0.3">
      <c r="E554" s="59"/>
      <c r="F554" s="49"/>
    </row>
    <row r="555" spans="5:6" ht="12" x14ac:dyDescent="0.3">
      <c r="E555" s="59"/>
      <c r="F555" s="49"/>
    </row>
    <row r="556" spans="5:6" ht="12" x14ac:dyDescent="0.3">
      <c r="E556" s="59"/>
      <c r="F556" s="49"/>
    </row>
    <row r="557" spans="5:6" ht="12" x14ac:dyDescent="0.3">
      <c r="E557" s="59"/>
      <c r="F557" s="49"/>
    </row>
    <row r="558" spans="5:6" ht="12" x14ac:dyDescent="0.3">
      <c r="E558" s="59"/>
      <c r="F558" s="49"/>
    </row>
    <row r="559" spans="5:6" ht="12" x14ac:dyDescent="0.3">
      <c r="E559" s="59"/>
      <c r="F559" s="49"/>
    </row>
    <row r="560" spans="5:6" ht="12" x14ac:dyDescent="0.3">
      <c r="E560" s="59"/>
      <c r="F560" s="49"/>
    </row>
    <row r="561" spans="5:6" ht="12" x14ac:dyDescent="0.3">
      <c r="E561" s="59"/>
      <c r="F561" s="49"/>
    </row>
    <row r="562" spans="5:6" ht="12" x14ac:dyDescent="0.3">
      <c r="E562" s="59"/>
      <c r="F562" s="49"/>
    </row>
    <row r="563" spans="5:6" ht="12" x14ac:dyDescent="0.3">
      <c r="E563" s="59"/>
      <c r="F563" s="49"/>
    </row>
    <row r="564" spans="5:6" ht="12" x14ac:dyDescent="0.3">
      <c r="E564" s="59"/>
      <c r="F564" s="49"/>
    </row>
    <row r="565" spans="5:6" ht="12" x14ac:dyDescent="0.3">
      <c r="E565" s="59"/>
      <c r="F565" s="49"/>
    </row>
    <row r="566" spans="5:6" ht="12" x14ac:dyDescent="0.3">
      <c r="E566" s="59"/>
      <c r="F566" s="49"/>
    </row>
    <row r="567" spans="5:6" ht="12" x14ac:dyDescent="0.3">
      <c r="E567" s="59"/>
      <c r="F567" s="49"/>
    </row>
    <row r="568" spans="5:6" ht="12" x14ac:dyDescent="0.3">
      <c r="E568" s="59"/>
      <c r="F568" s="49"/>
    </row>
    <row r="569" spans="5:6" ht="12" x14ac:dyDescent="0.3">
      <c r="E569" s="59"/>
      <c r="F569" s="49"/>
    </row>
    <row r="570" spans="5:6" ht="12" x14ac:dyDescent="0.3">
      <c r="E570" s="59"/>
      <c r="F570" s="49"/>
    </row>
    <row r="571" spans="5:6" ht="12" x14ac:dyDescent="0.3">
      <c r="E571" s="59"/>
      <c r="F571" s="49"/>
    </row>
    <row r="572" spans="5:6" ht="12" x14ac:dyDescent="0.3">
      <c r="E572" s="59"/>
      <c r="F572" s="49"/>
    </row>
    <row r="573" spans="5:6" ht="12" x14ac:dyDescent="0.3">
      <c r="E573" s="59"/>
      <c r="F573" s="49"/>
    </row>
    <row r="574" spans="5:6" ht="12" x14ac:dyDescent="0.3">
      <c r="E574" s="59"/>
      <c r="F574" s="49"/>
    </row>
    <row r="575" spans="5:6" ht="12" x14ac:dyDescent="0.3">
      <c r="E575" s="59"/>
      <c r="F575" s="49"/>
    </row>
    <row r="576" spans="5:6" ht="12" x14ac:dyDescent="0.3">
      <c r="E576" s="59"/>
      <c r="F576" s="49"/>
    </row>
    <row r="577" spans="5:6" ht="12" x14ac:dyDescent="0.3">
      <c r="E577" s="59"/>
      <c r="F577" s="49"/>
    </row>
    <row r="578" spans="5:6" ht="12" x14ac:dyDescent="0.3">
      <c r="E578" s="59"/>
      <c r="F578" s="49"/>
    </row>
    <row r="579" spans="5:6" ht="12" x14ac:dyDescent="0.3">
      <c r="E579" s="59"/>
      <c r="F579" s="49"/>
    </row>
    <row r="580" spans="5:6" ht="12" x14ac:dyDescent="0.3">
      <c r="E580" s="59"/>
      <c r="F580" s="49"/>
    </row>
    <row r="581" spans="5:6" ht="12" x14ac:dyDescent="0.3">
      <c r="E581" s="59"/>
      <c r="F581" s="49"/>
    </row>
    <row r="582" spans="5:6" ht="12" x14ac:dyDescent="0.3">
      <c r="E582" s="59"/>
      <c r="F582" s="49"/>
    </row>
    <row r="583" spans="5:6" ht="12" x14ac:dyDescent="0.3">
      <c r="E583" s="59"/>
      <c r="F583" s="49"/>
    </row>
    <row r="584" spans="5:6" ht="12" x14ac:dyDescent="0.3">
      <c r="E584" s="59"/>
      <c r="F584" s="49"/>
    </row>
    <row r="585" spans="5:6" ht="12" x14ac:dyDescent="0.3">
      <c r="E585" s="59"/>
      <c r="F585" s="49"/>
    </row>
    <row r="586" spans="5:6" ht="12" x14ac:dyDescent="0.3">
      <c r="E586" s="59"/>
      <c r="F586" s="49"/>
    </row>
    <row r="587" spans="5:6" ht="12" x14ac:dyDescent="0.3">
      <c r="E587" s="59"/>
      <c r="F587" s="49"/>
    </row>
    <row r="588" spans="5:6" ht="12" x14ac:dyDescent="0.3">
      <c r="E588" s="59"/>
      <c r="F588" s="49"/>
    </row>
    <row r="589" spans="5:6" ht="12" x14ac:dyDescent="0.3">
      <c r="E589" s="59"/>
      <c r="F589" s="49"/>
    </row>
    <row r="590" spans="5:6" ht="12" x14ac:dyDescent="0.3">
      <c r="E590" s="59"/>
      <c r="F590" s="49"/>
    </row>
    <row r="591" spans="5:6" ht="12" x14ac:dyDescent="0.3">
      <c r="E591" s="59"/>
      <c r="F591" s="49"/>
    </row>
    <row r="592" spans="5:6" ht="12" x14ac:dyDescent="0.3">
      <c r="E592" s="59"/>
      <c r="F592" s="49"/>
    </row>
    <row r="593" spans="5:6" ht="12" x14ac:dyDescent="0.3">
      <c r="E593" s="59"/>
      <c r="F593" s="49"/>
    </row>
    <row r="594" spans="5:6" ht="12" x14ac:dyDescent="0.3">
      <c r="E594" s="59"/>
      <c r="F594" s="49"/>
    </row>
    <row r="595" spans="5:6" ht="12" x14ac:dyDescent="0.3">
      <c r="E595" s="59"/>
      <c r="F595" s="49"/>
    </row>
    <row r="596" spans="5:6" ht="12" x14ac:dyDescent="0.3">
      <c r="E596" s="59"/>
      <c r="F596" s="49"/>
    </row>
    <row r="597" spans="5:6" ht="12" x14ac:dyDescent="0.3">
      <c r="E597" s="59"/>
      <c r="F597" s="49"/>
    </row>
    <row r="598" spans="5:6" ht="12" x14ac:dyDescent="0.3">
      <c r="E598" s="59"/>
      <c r="F598" s="49"/>
    </row>
    <row r="599" spans="5:6" ht="12" x14ac:dyDescent="0.3">
      <c r="E599" s="59"/>
      <c r="F599" s="49"/>
    </row>
    <row r="600" spans="5:6" ht="12" x14ac:dyDescent="0.3">
      <c r="E600" s="59"/>
      <c r="F600" s="49"/>
    </row>
    <row r="601" spans="5:6" ht="12" x14ac:dyDescent="0.3">
      <c r="E601" s="59"/>
      <c r="F601" s="49"/>
    </row>
    <row r="602" spans="5:6" ht="12" x14ac:dyDescent="0.3">
      <c r="E602" s="59"/>
      <c r="F602" s="49"/>
    </row>
    <row r="603" spans="5:6" ht="12" x14ac:dyDescent="0.3">
      <c r="E603" s="59"/>
      <c r="F603" s="49"/>
    </row>
    <row r="604" spans="5:6" ht="12" x14ac:dyDescent="0.3">
      <c r="E604" s="59"/>
      <c r="F604" s="49"/>
    </row>
    <row r="605" spans="5:6" ht="12" x14ac:dyDescent="0.3">
      <c r="E605" s="59"/>
      <c r="F605" s="49"/>
    </row>
    <row r="606" spans="5:6" ht="12" x14ac:dyDescent="0.3">
      <c r="E606" s="59"/>
      <c r="F606" s="49"/>
    </row>
    <row r="607" spans="5:6" ht="12" x14ac:dyDescent="0.3">
      <c r="E607" s="59"/>
      <c r="F607" s="49"/>
    </row>
    <row r="608" spans="5:6" ht="12" x14ac:dyDescent="0.3">
      <c r="E608" s="59"/>
      <c r="F608" s="49"/>
    </row>
    <row r="609" spans="5:6" ht="12" x14ac:dyDescent="0.3">
      <c r="E609" s="59"/>
      <c r="F609" s="49"/>
    </row>
    <row r="610" spans="5:6" ht="12" x14ac:dyDescent="0.3">
      <c r="E610" s="59"/>
      <c r="F610" s="49"/>
    </row>
    <row r="611" spans="5:6" ht="12" x14ac:dyDescent="0.3">
      <c r="E611" s="59"/>
      <c r="F611" s="49"/>
    </row>
    <row r="612" spans="5:6" ht="12" x14ac:dyDescent="0.3">
      <c r="E612" s="59"/>
      <c r="F612" s="49"/>
    </row>
    <row r="613" spans="5:6" ht="12" x14ac:dyDescent="0.3">
      <c r="E613" s="59"/>
      <c r="F613" s="49"/>
    </row>
    <row r="614" spans="5:6" ht="12" x14ac:dyDescent="0.3">
      <c r="E614" s="59"/>
      <c r="F614" s="49"/>
    </row>
    <row r="615" spans="5:6" ht="12" x14ac:dyDescent="0.3">
      <c r="E615" s="59"/>
      <c r="F615" s="49"/>
    </row>
    <row r="616" spans="5:6" ht="12" x14ac:dyDescent="0.3">
      <c r="E616" s="59"/>
      <c r="F616" s="49"/>
    </row>
    <row r="617" spans="5:6" ht="12" x14ac:dyDescent="0.3">
      <c r="E617" s="59"/>
      <c r="F617" s="49"/>
    </row>
    <row r="618" spans="5:6" ht="12" x14ac:dyDescent="0.3">
      <c r="E618" s="59"/>
      <c r="F618" s="49"/>
    </row>
    <row r="619" spans="5:6" ht="12" x14ac:dyDescent="0.3">
      <c r="E619" s="59"/>
      <c r="F619" s="49"/>
    </row>
    <row r="620" spans="5:6" ht="12" x14ac:dyDescent="0.3">
      <c r="E620" s="59"/>
      <c r="F620" s="49"/>
    </row>
    <row r="621" spans="5:6" ht="12" x14ac:dyDescent="0.3">
      <c r="E621" s="59"/>
      <c r="F621" s="49"/>
    </row>
    <row r="622" spans="5:6" ht="12" x14ac:dyDescent="0.3">
      <c r="E622" s="59"/>
      <c r="F622" s="49"/>
    </row>
    <row r="623" spans="5:6" ht="12" x14ac:dyDescent="0.3">
      <c r="E623" s="59"/>
      <c r="F623" s="49"/>
    </row>
    <row r="624" spans="5:6" ht="12" x14ac:dyDescent="0.3">
      <c r="E624" s="59"/>
      <c r="F624" s="49"/>
    </row>
    <row r="625" spans="5:6" ht="12" x14ac:dyDescent="0.3">
      <c r="E625" s="59"/>
      <c r="F625" s="49"/>
    </row>
    <row r="626" spans="5:6" ht="12" x14ac:dyDescent="0.3">
      <c r="E626" s="59"/>
      <c r="F626" s="49"/>
    </row>
    <row r="627" spans="5:6" ht="12" x14ac:dyDescent="0.3">
      <c r="E627" s="59"/>
      <c r="F627" s="49"/>
    </row>
    <row r="628" spans="5:6" ht="12" x14ac:dyDescent="0.3">
      <c r="E628" s="59"/>
      <c r="F628" s="49"/>
    </row>
    <row r="629" spans="5:6" ht="12" x14ac:dyDescent="0.3">
      <c r="E629" s="59"/>
      <c r="F629" s="49"/>
    </row>
    <row r="630" spans="5:6" ht="12" x14ac:dyDescent="0.3">
      <c r="E630" s="59"/>
      <c r="F630" s="49"/>
    </row>
    <row r="631" spans="5:6" ht="12" x14ac:dyDescent="0.3">
      <c r="E631" s="59"/>
      <c r="F631" s="49"/>
    </row>
    <row r="632" spans="5:6" ht="12" x14ac:dyDescent="0.3">
      <c r="E632" s="59"/>
      <c r="F632" s="49"/>
    </row>
    <row r="633" spans="5:6" ht="12" x14ac:dyDescent="0.3">
      <c r="E633" s="59"/>
      <c r="F633" s="49"/>
    </row>
    <row r="634" spans="5:6" ht="12" x14ac:dyDescent="0.3">
      <c r="E634" s="59"/>
      <c r="F634" s="49"/>
    </row>
    <row r="635" spans="5:6" ht="12" x14ac:dyDescent="0.3">
      <c r="E635" s="59"/>
      <c r="F635" s="49"/>
    </row>
    <row r="636" spans="5:6" ht="12" x14ac:dyDescent="0.3">
      <c r="E636" s="59"/>
      <c r="F636" s="49"/>
    </row>
    <row r="637" spans="5:6" ht="12" x14ac:dyDescent="0.3">
      <c r="E637" s="59"/>
      <c r="F637" s="49"/>
    </row>
    <row r="638" spans="5:6" ht="12" x14ac:dyDescent="0.3">
      <c r="E638" s="59"/>
      <c r="F638" s="49"/>
    </row>
    <row r="639" spans="5:6" ht="12" x14ac:dyDescent="0.3">
      <c r="E639" s="59"/>
      <c r="F639" s="49"/>
    </row>
    <row r="640" spans="5:6" ht="12" x14ac:dyDescent="0.3">
      <c r="E640" s="59"/>
      <c r="F640" s="49"/>
    </row>
    <row r="641" spans="5:6" ht="12" x14ac:dyDescent="0.3">
      <c r="E641" s="59"/>
      <c r="F641" s="49"/>
    </row>
    <row r="642" spans="5:6" ht="12" x14ac:dyDescent="0.3">
      <c r="E642" s="59"/>
      <c r="F642" s="49"/>
    </row>
    <row r="643" spans="5:6" ht="12" x14ac:dyDescent="0.3">
      <c r="E643" s="59"/>
      <c r="F643" s="49"/>
    </row>
    <row r="644" spans="5:6" ht="12" x14ac:dyDescent="0.3">
      <c r="E644" s="59"/>
      <c r="F644" s="49"/>
    </row>
    <row r="645" spans="5:6" ht="12" x14ac:dyDescent="0.3">
      <c r="E645" s="59"/>
      <c r="F645" s="49"/>
    </row>
    <row r="646" spans="5:6" ht="12" x14ac:dyDescent="0.3">
      <c r="E646" s="59"/>
      <c r="F646" s="49"/>
    </row>
    <row r="647" spans="5:6" ht="12" x14ac:dyDescent="0.3">
      <c r="E647" s="59"/>
      <c r="F647" s="49"/>
    </row>
    <row r="648" spans="5:6" ht="12" x14ac:dyDescent="0.3">
      <c r="E648" s="59"/>
      <c r="F648" s="49"/>
    </row>
    <row r="649" spans="5:6" ht="12" x14ac:dyDescent="0.3">
      <c r="E649" s="59"/>
      <c r="F649" s="49"/>
    </row>
    <row r="650" spans="5:6" ht="12" x14ac:dyDescent="0.3">
      <c r="E650" s="59"/>
      <c r="F650" s="49"/>
    </row>
    <row r="651" spans="5:6" ht="12" x14ac:dyDescent="0.3">
      <c r="E651" s="59"/>
      <c r="F651" s="49"/>
    </row>
    <row r="652" spans="5:6" ht="12" x14ac:dyDescent="0.3">
      <c r="E652" s="59"/>
      <c r="F652" s="49"/>
    </row>
    <row r="653" spans="5:6" ht="12" x14ac:dyDescent="0.3">
      <c r="E653" s="59"/>
      <c r="F653" s="49"/>
    </row>
    <row r="654" spans="5:6" ht="12" x14ac:dyDescent="0.3">
      <c r="E654" s="59"/>
      <c r="F654" s="49"/>
    </row>
    <row r="655" spans="5:6" ht="12" x14ac:dyDescent="0.3">
      <c r="E655" s="59"/>
      <c r="F655" s="49"/>
    </row>
    <row r="656" spans="5:6" ht="12" x14ac:dyDescent="0.3">
      <c r="E656" s="59"/>
      <c r="F656" s="49"/>
    </row>
    <row r="657" spans="5:6" ht="12" x14ac:dyDescent="0.3">
      <c r="E657" s="59"/>
      <c r="F657" s="49"/>
    </row>
    <row r="658" spans="5:6" ht="12" x14ac:dyDescent="0.3">
      <c r="E658" s="59"/>
      <c r="F658" s="49"/>
    </row>
    <row r="659" spans="5:6" ht="12" x14ac:dyDescent="0.3">
      <c r="E659" s="59"/>
      <c r="F659" s="49"/>
    </row>
    <row r="660" spans="5:6" ht="12" x14ac:dyDescent="0.3">
      <c r="E660" s="59"/>
      <c r="F660" s="49"/>
    </row>
    <row r="661" spans="5:6" ht="12" x14ac:dyDescent="0.3">
      <c r="E661" s="59"/>
      <c r="F661" s="49"/>
    </row>
    <row r="662" spans="5:6" ht="12" x14ac:dyDescent="0.3">
      <c r="E662" s="59"/>
      <c r="F662" s="49"/>
    </row>
    <row r="663" spans="5:6" ht="12" x14ac:dyDescent="0.3">
      <c r="E663" s="59"/>
      <c r="F663" s="49"/>
    </row>
    <row r="664" spans="5:6" ht="12" x14ac:dyDescent="0.3">
      <c r="E664" s="59"/>
      <c r="F664" s="49"/>
    </row>
    <row r="665" spans="5:6" ht="12" x14ac:dyDescent="0.3">
      <c r="E665" s="59"/>
      <c r="F665" s="49"/>
    </row>
    <row r="666" spans="5:6" ht="12" x14ac:dyDescent="0.3">
      <c r="E666" s="59"/>
      <c r="F666" s="49"/>
    </row>
    <row r="667" spans="5:6" ht="12" x14ac:dyDescent="0.3">
      <c r="E667" s="59"/>
      <c r="F667" s="49"/>
    </row>
    <row r="668" spans="5:6" ht="12" x14ac:dyDescent="0.3">
      <c r="E668" s="59"/>
      <c r="F668" s="49"/>
    </row>
    <row r="669" spans="5:6" ht="12" x14ac:dyDescent="0.3">
      <c r="E669" s="59"/>
      <c r="F669" s="49"/>
    </row>
    <row r="670" spans="5:6" ht="12" x14ac:dyDescent="0.3">
      <c r="E670" s="59"/>
      <c r="F670" s="49"/>
    </row>
    <row r="671" spans="5:6" ht="12" x14ac:dyDescent="0.3">
      <c r="E671" s="59"/>
      <c r="F671" s="49"/>
    </row>
    <row r="672" spans="5:6" ht="12" x14ac:dyDescent="0.3">
      <c r="E672" s="59"/>
      <c r="F672" s="49"/>
    </row>
    <row r="673" spans="5:6" ht="12" x14ac:dyDescent="0.3">
      <c r="E673" s="59"/>
      <c r="F673" s="49"/>
    </row>
    <row r="674" spans="5:6" ht="12" x14ac:dyDescent="0.3">
      <c r="E674" s="59"/>
      <c r="F674" s="49"/>
    </row>
    <row r="675" spans="5:6" ht="12" x14ac:dyDescent="0.3">
      <c r="E675" s="59"/>
      <c r="F675" s="49"/>
    </row>
    <row r="676" spans="5:6" ht="12" x14ac:dyDescent="0.3">
      <c r="E676" s="59"/>
      <c r="F676" s="49"/>
    </row>
    <row r="677" spans="5:6" ht="12" x14ac:dyDescent="0.3">
      <c r="E677" s="59"/>
      <c r="F677" s="49"/>
    </row>
    <row r="678" spans="5:6" ht="12" x14ac:dyDescent="0.3">
      <c r="E678" s="59"/>
      <c r="F678" s="49"/>
    </row>
    <row r="679" spans="5:6" ht="12" x14ac:dyDescent="0.3">
      <c r="E679" s="59"/>
      <c r="F679" s="49"/>
    </row>
    <row r="680" spans="5:6" ht="12" x14ac:dyDescent="0.3">
      <c r="E680" s="59"/>
      <c r="F680" s="49"/>
    </row>
    <row r="681" spans="5:6" ht="12" x14ac:dyDescent="0.3">
      <c r="E681" s="59"/>
      <c r="F681" s="49"/>
    </row>
    <row r="682" spans="5:6" ht="12" x14ac:dyDescent="0.3">
      <c r="E682" s="59"/>
      <c r="F682" s="49"/>
    </row>
    <row r="683" spans="5:6" ht="12" x14ac:dyDescent="0.3">
      <c r="E683" s="59"/>
      <c r="F683" s="49"/>
    </row>
    <row r="684" spans="5:6" ht="12" x14ac:dyDescent="0.3">
      <c r="E684" s="59"/>
      <c r="F684" s="49"/>
    </row>
    <row r="685" spans="5:6" ht="12" x14ac:dyDescent="0.3">
      <c r="E685" s="59"/>
      <c r="F685" s="49"/>
    </row>
    <row r="686" spans="5:6" ht="12" x14ac:dyDescent="0.3">
      <c r="E686" s="59"/>
      <c r="F686" s="49"/>
    </row>
    <row r="687" spans="5:6" ht="12" x14ac:dyDescent="0.3">
      <c r="E687" s="59"/>
      <c r="F687" s="49"/>
    </row>
    <row r="688" spans="5:6" ht="12" x14ac:dyDescent="0.3">
      <c r="E688" s="59"/>
      <c r="F688" s="49"/>
    </row>
    <row r="689" spans="5:6" ht="12" x14ac:dyDescent="0.3">
      <c r="E689" s="59"/>
      <c r="F689" s="49"/>
    </row>
    <row r="690" spans="5:6" ht="12" x14ac:dyDescent="0.3">
      <c r="E690" s="59"/>
      <c r="F690" s="49"/>
    </row>
    <row r="691" spans="5:6" ht="12" x14ac:dyDescent="0.3">
      <c r="E691" s="59"/>
      <c r="F691" s="49"/>
    </row>
    <row r="692" spans="5:6" ht="12" x14ac:dyDescent="0.3">
      <c r="E692" s="59"/>
      <c r="F692" s="49"/>
    </row>
    <row r="693" spans="5:6" ht="12" x14ac:dyDescent="0.3">
      <c r="E693" s="59"/>
      <c r="F693" s="49"/>
    </row>
    <row r="694" spans="5:6" ht="12" x14ac:dyDescent="0.3">
      <c r="E694" s="59"/>
      <c r="F694" s="49"/>
    </row>
    <row r="695" spans="5:6" ht="12" x14ac:dyDescent="0.3">
      <c r="E695" s="59"/>
      <c r="F695" s="49"/>
    </row>
    <row r="696" spans="5:6" ht="12" x14ac:dyDescent="0.3">
      <c r="E696" s="59"/>
      <c r="F696" s="49"/>
    </row>
    <row r="697" spans="5:6" ht="12" x14ac:dyDescent="0.3">
      <c r="E697" s="59"/>
      <c r="F697" s="49"/>
    </row>
    <row r="698" spans="5:6" ht="12" x14ac:dyDescent="0.3">
      <c r="E698" s="59"/>
      <c r="F698" s="49"/>
    </row>
    <row r="699" spans="5:6" ht="12" x14ac:dyDescent="0.3">
      <c r="E699" s="59"/>
      <c r="F699" s="49"/>
    </row>
    <row r="700" spans="5:6" ht="12" x14ac:dyDescent="0.3">
      <c r="E700" s="59"/>
      <c r="F700" s="49"/>
    </row>
    <row r="701" spans="5:6" ht="12" x14ac:dyDescent="0.3">
      <c r="E701" s="59"/>
      <c r="F701" s="49"/>
    </row>
    <row r="702" spans="5:6" ht="12" x14ac:dyDescent="0.3">
      <c r="E702" s="59"/>
      <c r="F702" s="49"/>
    </row>
    <row r="703" spans="5:6" ht="12" x14ac:dyDescent="0.3">
      <c r="E703" s="59"/>
      <c r="F703" s="49"/>
    </row>
    <row r="704" spans="5:6" ht="12" x14ac:dyDescent="0.3">
      <c r="E704" s="59"/>
      <c r="F704" s="49"/>
    </row>
    <row r="705" spans="5:6" ht="12" x14ac:dyDescent="0.3">
      <c r="E705" s="59"/>
      <c r="F705" s="49"/>
    </row>
    <row r="706" spans="5:6" ht="12" x14ac:dyDescent="0.3">
      <c r="E706" s="59"/>
      <c r="F706" s="49"/>
    </row>
    <row r="707" spans="5:6" ht="12" x14ac:dyDescent="0.3">
      <c r="E707" s="59"/>
      <c r="F707" s="49"/>
    </row>
    <row r="708" spans="5:6" ht="12" x14ac:dyDescent="0.3">
      <c r="E708" s="59"/>
      <c r="F708" s="49"/>
    </row>
    <row r="709" spans="5:6" ht="12" x14ac:dyDescent="0.3">
      <c r="E709" s="59"/>
      <c r="F709" s="49"/>
    </row>
    <row r="710" spans="5:6" ht="12" x14ac:dyDescent="0.3">
      <c r="E710" s="59"/>
      <c r="F710" s="49"/>
    </row>
    <row r="711" spans="5:6" ht="12" x14ac:dyDescent="0.3">
      <c r="E711" s="59"/>
      <c r="F711" s="49"/>
    </row>
    <row r="712" spans="5:6" ht="12" x14ac:dyDescent="0.3">
      <c r="E712" s="59"/>
      <c r="F712" s="49"/>
    </row>
    <row r="713" spans="5:6" ht="12" x14ac:dyDescent="0.3">
      <c r="E713" s="59"/>
      <c r="F713" s="49"/>
    </row>
    <row r="714" spans="5:6" ht="12" x14ac:dyDescent="0.3">
      <c r="E714" s="59"/>
      <c r="F714" s="49"/>
    </row>
    <row r="715" spans="5:6" ht="12" x14ac:dyDescent="0.3">
      <c r="E715" s="59"/>
      <c r="F715" s="49"/>
    </row>
    <row r="716" spans="5:6" ht="12" x14ac:dyDescent="0.3">
      <c r="E716" s="59"/>
      <c r="F716" s="49"/>
    </row>
    <row r="717" spans="5:6" ht="12" x14ac:dyDescent="0.3">
      <c r="E717" s="59"/>
      <c r="F717" s="49"/>
    </row>
    <row r="718" spans="5:6" ht="12" x14ac:dyDescent="0.3">
      <c r="E718" s="59"/>
      <c r="F718" s="49"/>
    </row>
    <row r="719" spans="5:6" ht="12" x14ac:dyDescent="0.3">
      <c r="E719" s="59"/>
      <c r="F719" s="49"/>
    </row>
    <row r="720" spans="5:6" ht="12" x14ac:dyDescent="0.3">
      <c r="E720" s="59"/>
      <c r="F720" s="49"/>
    </row>
    <row r="721" spans="5:6" ht="12" x14ac:dyDescent="0.3">
      <c r="E721" s="59"/>
      <c r="F721" s="49"/>
    </row>
    <row r="722" spans="5:6" ht="12" x14ac:dyDescent="0.3">
      <c r="E722" s="59"/>
      <c r="F722" s="49"/>
    </row>
    <row r="723" spans="5:6" ht="12" x14ac:dyDescent="0.3">
      <c r="E723" s="59"/>
      <c r="F723" s="49"/>
    </row>
    <row r="724" spans="5:6" ht="12" x14ac:dyDescent="0.3">
      <c r="E724" s="59"/>
      <c r="F724" s="49"/>
    </row>
    <row r="725" spans="5:6" ht="12" x14ac:dyDescent="0.3">
      <c r="E725" s="59"/>
      <c r="F725" s="49"/>
    </row>
    <row r="726" spans="5:6" ht="12" x14ac:dyDescent="0.3">
      <c r="E726" s="59"/>
      <c r="F726" s="49"/>
    </row>
    <row r="727" spans="5:6" ht="12" x14ac:dyDescent="0.3">
      <c r="E727" s="59"/>
      <c r="F727" s="49"/>
    </row>
    <row r="728" spans="5:6" ht="12" x14ac:dyDescent="0.3">
      <c r="E728" s="59"/>
      <c r="F728" s="49"/>
    </row>
    <row r="729" spans="5:6" ht="12" x14ac:dyDescent="0.3">
      <c r="E729" s="59"/>
      <c r="F729" s="49"/>
    </row>
    <row r="730" spans="5:6" ht="12" x14ac:dyDescent="0.3">
      <c r="E730" s="59"/>
      <c r="F730" s="49"/>
    </row>
    <row r="731" spans="5:6" ht="12" x14ac:dyDescent="0.3">
      <c r="E731" s="59"/>
      <c r="F731" s="49"/>
    </row>
    <row r="732" spans="5:6" ht="12" x14ac:dyDescent="0.3">
      <c r="E732" s="59"/>
      <c r="F732" s="49"/>
    </row>
    <row r="733" spans="5:6" ht="12" x14ac:dyDescent="0.3">
      <c r="E733" s="59"/>
      <c r="F733" s="49"/>
    </row>
    <row r="734" spans="5:6" ht="12" x14ac:dyDescent="0.3">
      <c r="E734" s="59"/>
      <c r="F734" s="49"/>
    </row>
    <row r="735" spans="5:6" ht="12" x14ac:dyDescent="0.3">
      <c r="E735" s="59"/>
      <c r="F735" s="49"/>
    </row>
    <row r="736" spans="5:6" ht="12" x14ac:dyDescent="0.3">
      <c r="E736" s="59"/>
      <c r="F736" s="49"/>
    </row>
    <row r="737" spans="5:6" ht="12" x14ac:dyDescent="0.3">
      <c r="E737" s="59"/>
      <c r="F737" s="49"/>
    </row>
    <row r="738" spans="5:6" ht="12" x14ac:dyDescent="0.3">
      <c r="E738" s="59"/>
      <c r="F738" s="49"/>
    </row>
    <row r="739" spans="5:6" ht="12" x14ac:dyDescent="0.3">
      <c r="E739" s="59"/>
      <c r="F739" s="49"/>
    </row>
    <row r="740" spans="5:6" ht="12" x14ac:dyDescent="0.3">
      <c r="E740" s="59"/>
      <c r="F740" s="49"/>
    </row>
    <row r="741" spans="5:6" ht="12" x14ac:dyDescent="0.3">
      <c r="E741" s="59"/>
      <c r="F741" s="49"/>
    </row>
    <row r="742" spans="5:6" ht="12" x14ac:dyDescent="0.3">
      <c r="E742" s="59"/>
      <c r="F742" s="49"/>
    </row>
    <row r="743" spans="5:6" ht="12" x14ac:dyDescent="0.3">
      <c r="E743" s="59"/>
      <c r="F743" s="49"/>
    </row>
    <row r="744" spans="5:6" ht="12" x14ac:dyDescent="0.3">
      <c r="E744" s="59"/>
      <c r="F744" s="49"/>
    </row>
    <row r="745" spans="5:6" ht="12" x14ac:dyDescent="0.3">
      <c r="E745" s="59"/>
      <c r="F745" s="49"/>
    </row>
    <row r="746" spans="5:6" ht="12" x14ac:dyDescent="0.3">
      <c r="E746" s="59"/>
      <c r="F746" s="49"/>
    </row>
    <row r="747" spans="5:6" ht="12" x14ac:dyDescent="0.3">
      <c r="E747" s="59"/>
      <c r="F747" s="49"/>
    </row>
    <row r="748" spans="5:6" ht="12" x14ac:dyDescent="0.3">
      <c r="E748" s="59"/>
      <c r="F748" s="49"/>
    </row>
    <row r="749" spans="5:6" ht="12" x14ac:dyDescent="0.3">
      <c r="E749" s="59"/>
      <c r="F749" s="49"/>
    </row>
    <row r="750" spans="5:6" ht="12" x14ac:dyDescent="0.3">
      <c r="E750" s="59"/>
      <c r="F750" s="49"/>
    </row>
    <row r="751" spans="5:6" ht="12" x14ac:dyDescent="0.3">
      <c r="E751" s="59"/>
      <c r="F751" s="49"/>
    </row>
    <row r="752" spans="5:6" ht="12" x14ac:dyDescent="0.3">
      <c r="E752" s="59"/>
      <c r="F752" s="49"/>
    </row>
    <row r="753" spans="5:6" ht="12" x14ac:dyDescent="0.3">
      <c r="E753" s="59"/>
      <c r="F753" s="49"/>
    </row>
    <row r="754" spans="5:6" ht="12" x14ac:dyDescent="0.3">
      <c r="E754" s="59"/>
      <c r="F754" s="49"/>
    </row>
    <row r="755" spans="5:6" ht="12" x14ac:dyDescent="0.3">
      <c r="E755" s="59"/>
      <c r="F755" s="49"/>
    </row>
    <row r="756" spans="5:6" ht="12" x14ac:dyDescent="0.3">
      <c r="E756" s="59"/>
      <c r="F756" s="49"/>
    </row>
    <row r="757" spans="5:6" ht="12" x14ac:dyDescent="0.3">
      <c r="E757" s="59"/>
      <c r="F757" s="49"/>
    </row>
    <row r="758" spans="5:6" ht="12" x14ac:dyDescent="0.3">
      <c r="E758" s="59"/>
      <c r="F758" s="49"/>
    </row>
    <row r="759" spans="5:6" ht="12" x14ac:dyDescent="0.3">
      <c r="E759" s="59"/>
      <c r="F759" s="49"/>
    </row>
    <row r="760" spans="5:6" ht="12" x14ac:dyDescent="0.3">
      <c r="E760" s="59"/>
      <c r="F760" s="49"/>
    </row>
    <row r="761" spans="5:6" ht="12" x14ac:dyDescent="0.3">
      <c r="E761" s="59"/>
      <c r="F761" s="49"/>
    </row>
    <row r="762" spans="5:6" ht="12" x14ac:dyDescent="0.3">
      <c r="E762" s="59"/>
      <c r="F762" s="49"/>
    </row>
    <row r="763" spans="5:6" ht="12" x14ac:dyDescent="0.3">
      <c r="E763" s="59"/>
      <c r="F763" s="49"/>
    </row>
    <row r="764" spans="5:6" ht="12" x14ac:dyDescent="0.3">
      <c r="E764" s="59"/>
      <c r="F764" s="49"/>
    </row>
    <row r="765" spans="5:6" ht="12" x14ac:dyDescent="0.3">
      <c r="E765" s="59"/>
      <c r="F765" s="49"/>
    </row>
    <row r="766" spans="5:6" ht="12" x14ac:dyDescent="0.3">
      <c r="E766" s="59"/>
      <c r="F766" s="49"/>
    </row>
    <row r="767" spans="5:6" ht="12" x14ac:dyDescent="0.3">
      <c r="E767" s="59"/>
      <c r="F767" s="49"/>
    </row>
    <row r="768" spans="5:6" ht="12" x14ac:dyDescent="0.3">
      <c r="E768" s="59"/>
      <c r="F768" s="49"/>
    </row>
    <row r="769" spans="5:6" ht="12" x14ac:dyDescent="0.3">
      <c r="E769" s="59"/>
      <c r="F769" s="49"/>
    </row>
    <row r="770" spans="5:6" ht="12" x14ac:dyDescent="0.3">
      <c r="E770" s="59"/>
      <c r="F770" s="49"/>
    </row>
    <row r="771" spans="5:6" ht="12" x14ac:dyDescent="0.3">
      <c r="E771" s="59"/>
      <c r="F771" s="49"/>
    </row>
    <row r="772" spans="5:6" ht="12" x14ac:dyDescent="0.3">
      <c r="E772" s="59"/>
      <c r="F772" s="49"/>
    </row>
    <row r="773" spans="5:6" ht="12" x14ac:dyDescent="0.3">
      <c r="E773" s="59"/>
      <c r="F773" s="49"/>
    </row>
    <row r="774" spans="5:6" ht="12" x14ac:dyDescent="0.3">
      <c r="E774" s="59"/>
      <c r="F774" s="49"/>
    </row>
    <row r="775" spans="5:6" ht="12" x14ac:dyDescent="0.3">
      <c r="E775" s="59"/>
      <c r="F775" s="49"/>
    </row>
    <row r="776" spans="5:6" ht="12" x14ac:dyDescent="0.3">
      <c r="E776" s="59"/>
      <c r="F776" s="49"/>
    </row>
    <row r="777" spans="5:6" ht="12" x14ac:dyDescent="0.3">
      <c r="E777" s="59"/>
      <c r="F777" s="49"/>
    </row>
    <row r="778" spans="5:6" ht="12" x14ac:dyDescent="0.3">
      <c r="E778" s="59"/>
      <c r="F778" s="49"/>
    </row>
    <row r="779" spans="5:6" ht="12" x14ac:dyDescent="0.3">
      <c r="E779" s="59"/>
      <c r="F779" s="49"/>
    </row>
    <row r="780" spans="5:6" ht="12" x14ac:dyDescent="0.3">
      <c r="E780" s="59"/>
      <c r="F780" s="49"/>
    </row>
    <row r="781" spans="5:6" ht="12" x14ac:dyDescent="0.3">
      <c r="E781" s="59"/>
      <c r="F781" s="49"/>
    </row>
    <row r="782" spans="5:6" ht="12" x14ac:dyDescent="0.3">
      <c r="E782" s="59"/>
      <c r="F782" s="49"/>
    </row>
    <row r="783" spans="5:6" ht="12" x14ac:dyDescent="0.3">
      <c r="E783" s="59"/>
      <c r="F783" s="49"/>
    </row>
    <row r="784" spans="5:6" ht="12" x14ac:dyDescent="0.3">
      <c r="E784" s="59"/>
      <c r="F784" s="49"/>
    </row>
    <row r="785" spans="5:6" ht="12" x14ac:dyDescent="0.3">
      <c r="E785" s="59"/>
      <c r="F785" s="49"/>
    </row>
    <row r="786" spans="5:6" ht="12" x14ac:dyDescent="0.3">
      <c r="E786" s="59"/>
      <c r="F786" s="49"/>
    </row>
    <row r="787" spans="5:6" ht="12" x14ac:dyDescent="0.3">
      <c r="E787" s="59"/>
      <c r="F787" s="49"/>
    </row>
    <row r="788" spans="5:6" ht="12" x14ac:dyDescent="0.3">
      <c r="E788" s="59"/>
      <c r="F788" s="49"/>
    </row>
    <row r="789" spans="5:6" ht="12" x14ac:dyDescent="0.3">
      <c r="E789" s="59"/>
      <c r="F789" s="49"/>
    </row>
    <row r="790" spans="5:6" ht="12" x14ac:dyDescent="0.3">
      <c r="E790" s="59"/>
      <c r="F790" s="49"/>
    </row>
    <row r="791" spans="5:6" ht="12" x14ac:dyDescent="0.3">
      <c r="E791" s="59"/>
      <c r="F791" s="49"/>
    </row>
    <row r="792" spans="5:6" ht="12" x14ac:dyDescent="0.3">
      <c r="E792" s="59"/>
      <c r="F792" s="49"/>
    </row>
    <row r="793" spans="5:6" ht="12" x14ac:dyDescent="0.3">
      <c r="E793" s="59"/>
      <c r="F793" s="49"/>
    </row>
    <row r="794" spans="5:6" ht="12" x14ac:dyDescent="0.3">
      <c r="E794" s="59"/>
      <c r="F794" s="49"/>
    </row>
    <row r="795" spans="5:6" ht="12" x14ac:dyDescent="0.3">
      <c r="E795" s="59"/>
      <c r="F795" s="49"/>
    </row>
    <row r="796" spans="5:6" ht="12" x14ac:dyDescent="0.3">
      <c r="E796" s="59"/>
      <c r="F796" s="49"/>
    </row>
    <row r="797" spans="5:6" ht="12" x14ac:dyDescent="0.3">
      <c r="E797" s="59"/>
      <c r="F797" s="49"/>
    </row>
    <row r="798" spans="5:6" ht="12" x14ac:dyDescent="0.3">
      <c r="E798" s="59"/>
      <c r="F798" s="49"/>
    </row>
    <row r="799" spans="5:6" ht="12" x14ac:dyDescent="0.3">
      <c r="E799" s="59"/>
      <c r="F799" s="49"/>
    </row>
    <row r="800" spans="5:6" ht="12" x14ac:dyDescent="0.3">
      <c r="E800" s="59"/>
      <c r="F800" s="49"/>
    </row>
    <row r="801" spans="5:6" ht="12" x14ac:dyDescent="0.3">
      <c r="E801" s="59"/>
      <c r="F801" s="49"/>
    </row>
    <row r="802" spans="5:6" ht="12" x14ac:dyDescent="0.3">
      <c r="E802" s="59"/>
      <c r="F802" s="49"/>
    </row>
    <row r="803" spans="5:6" ht="12" x14ac:dyDescent="0.3">
      <c r="E803" s="59"/>
      <c r="F803" s="49"/>
    </row>
    <row r="804" spans="5:6" ht="12" x14ac:dyDescent="0.3">
      <c r="E804" s="59"/>
      <c r="F804" s="49"/>
    </row>
    <row r="805" spans="5:6" ht="12" x14ac:dyDescent="0.3">
      <c r="E805" s="59"/>
      <c r="F805" s="49"/>
    </row>
    <row r="806" spans="5:6" ht="12" x14ac:dyDescent="0.3">
      <c r="E806" s="59"/>
      <c r="F806" s="49"/>
    </row>
    <row r="807" spans="5:6" ht="12" x14ac:dyDescent="0.3">
      <c r="E807" s="59"/>
      <c r="F807" s="49"/>
    </row>
    <row r="808" spans="5:6" ht="12" x14ac:dyDescent="0.3">
      <c r="E808" s="59"/>
      <c r="F808" s="49"/>
    </row>
    <row r="809" spans="5:6" ht="12" x14ac:dyDescent="0.3">
      <c r="E809" s="59"/>
      <c r="F809" s="49"/>
    </row>
    <row r="810" spans="5:6" ht="12" x14ac:dyDescent="0.3">
      <c r="E810" s="59"/>
      <c r="F810" s="49"/>
    </row>
    <row r="811" spans="5:6" ht="12" x14ac:dyDescent="0.3">
      <c r="E811" s="59"/>
      <c r="F811" s="49"/>
    </row>
    <row r="812" spans="5:6" ht="12" x14ac:dyDescent="0.3">
      <c r="E812" s="59"/>
      <c r="F812" s="49"/>
    </row>
    <row r="813" spans="5:6" ht="12" x14ac:dyDescent="0.3">
      <c r="E813" s="59"/>
      <c r="F813" s="49"/>
    </row>
    <row r="814" spans="5:6" ht="12" x14ac:dyDescent="0.3">
      <c r="E814" s="59"/>
      <c r="F814" s="49"/>
    </row>
    <row r="815" spans="5:6" ht="12" x14ac:dyDescent="0.3">
      <c r="E815" s="59"/>
      <c r="F815" s="49"/>
    </row>
    <row r="816" spans="5:6" ht="12" x14ac:dyDescent="0.3">
      <c r="E816" s="59"/>
      <c r="F816" s="49"/>
    </row>
    <row r="817" spans="5:6" ht="12" x14ac:dyDescent="0.3">
      <c r="E817" s="59"/>
      <c r="F817" s="49"/>
    </row>
    <row r="818" spans="5:6" ht="12" x14ac:dyDescent="0.3">
      <c r="E818" s="59"/>
      <c r="F818" s="49"/>
    </row>
    <row r="819" spans="5:6" ht="12" x14ac:dyDescent="0.3">
      <c r="E819" s="59"/>
      <c r="F819" s="49"/>
    </row>
    <row r="820" spans="5:6" ht="12" x14ac:dyDescent="0.3">
      <c r="E820" s="59"/>
      <c r="F820" s="49"/>
    </row>
    <row r="821" spans="5:6" ht="12" x14ac:dyDescent="0.3">
      <c r="E821" s="59"/>
      <c r="F821" s="49"/>
    </row>
    <row r="822" spans="5:6" ht="12" x14ac:dyDescent="0.3">
      <c r="E822" s="59"/>
      <c r="F822" s="49"/>
    </row>
    <row r="823" spans="5:6" ht="12" x14ac:dyDescent="0.3">
      <c r="E823" s="59"/>
      <c r="F823" s="49"/>
    </row>
    <row r="824" spans="5:6" ht="12" x14ac:dyDescent="0.3">
      <c r="E824" s="59"/>
      <c r="F824" s="49"/>
    </row>
    <row r="825" spans="5:6" ht="12" x14ac:dyDescent="0.3">
      <c r="E825" s="59"/>
      <c r="F825" s="49"/>
    </row>
    <row r="826" spans="5:6" ht="12" x14ac:dyDescent="0.3">
      <c r="E826" s="59"/>
      <c r="F826" s="49"/>
    </row>
    <row r="827" spans="5:6" ht="12" x14ac:dyDescent="0.3">
      <c r="E827" s="59"/>
      <c r="F827" s="49"/>
    </row>
    <row r="828" spans="5:6" ht="12" x14ac:dyDescent="0.3">
      <c r="E828" s="59"/>
      <c r="F828" s="49"/>
    </row>
    <row r="829" spans="5:6" ht="12" x14ac:dyDescent="0.3">
      <c r="E829" s="59"/>
      <c r="F829" s="49"/>
    </row>
    <row r="830" spans="5:6" ht="12" x14ac:dyDescent="0.3">
      <c r="E830" s="59"/>
      <c r="F830" s="49"/>
    </row>
    <row r="831" spans="5:6" ht="12" x14ac:dyDescent="0.3">
      <c r="E831" s="59"/>
      <c r="F831" s="49"/>
    </row>
    <row r="832" spans="5:6" ht="12" x14ac:dyDescent="0.3">
      <c r="E832" s="59"/>
      <c r="F832" s="49"/>
    </row>
    <row r="833" spans="5:6" ht="12" x14ac:dyDescent="0.3">
      <c r="E833" s="59"/>
      <c r="F833" s="49"/>
    </row>
    <row r="834" spans="5:6" ht="12" x14ac:dyDescent="0.3">
      <c r="E834" s="59"/>
      <c r="F834" s="49"/>
    </row>
    <row r="835" spans="5:6" ht="12" x14ac:dyDescent="0.3">
      <c r="E835" s="59"/>
      <c r="F835" s="49"/>
    </row>
    <row r="836" spans="5:6" ht="12" x14ac:dyDescent="0.3">
      <c r="E836" s="59"/>
      <c r="F836" s="49"/>
    </row>
    <row r="837" spans="5:6" ht="12" x14ac:dyDescent="0.3">
      <c r="E837" s="59"/>
      <c r="F837" s="49"/>
    </row>
    <row r="838" spans="5:6" ht="12" x14ac:dyDescent="0.3">
      <c r="E838" s="59"/>
      <c r="F838" s="49"/>
    </row>
    <row r="839" spans="5:6" ht="12" x14ac:dyDescent="0.3">
      <c r="E839" s="59"/>
      <c r="F839" s="49"/>
    </row>
    <row r="840" spans="5:6" ht="12" x14ac:dyDescent="0.3">
      <c r="E840" s="59"/>
      <c r="F840" s="49"/>
    </row>
    <row r="841" spans="5:6" ht="12" x14ac:dyDescent="0.3">
      <c r="E841" s="59"/>
      <c r="F841" s="49"/>
    </row>
    <row r="842" spans="5:6" ht="12" x14ac:dyDescent="0.3">
      <c r="E842" s="59"/>
      <c r="F842" s="49"/>
    </row>
    <row r="843" spans="5:6" ht="12" x14ac:dyDescent="0.3">
      <c r="E843" s="59"/>
      <c r="F843" s="49"/>
    </row>
    <row r="844" spans="5:6" ht="12" x14ac:dyDescent="0.3">
      <c r="E844" s="59"/>
      <c r="F844" s="49"/>
    </row>
    <row r="845" spans="5:6" ht="12" x14ac:dyDescent="0.3">
      <c r="E845" s="59"/>
      <c r="F845" s="49"/>
    </row>
    <row r="846" spans="5:6" ht="12" x14ac:dyDescent="0.3">
      <c r="E846" s="59"/>
      <c r="F846" s="49"/>
    </row>
    <row r="847" spans="5:6" ht="12" x14ac:dyDescent="0.3">
      <c r="E847" s="59"/>
      <c r="F847" s="49"/>
    </row>
    <row r="848" spans="5:6" ht="12" x14ac:dyDescent="0.3">
      <c r="E848" s="59"/>
      <c r="F848" s="49"/>
    </row>
    <row r="849" spans="5:6" ht="12" x14ac:dyDescent="0.3">
      <c r="E849" s="59"/>
      <c r="F849" s="49"/>
    </row>
    <row r="850" spans="5:6" ht="12" x14ac:dyDescent="0.3">
      <c r="E850" s="59"/>
      <c r="F850" s="49"/>
    </row>
    <row r="851" spans="5:6" ht="12" x14ac:dyDescent="0.3">
      <c r="E851" s="59"/>
      <c r="F851" s="49"/>
    </row>
    <row r="852" spans="5:6" ht="12" x14ac:dyDescent="0.3">
      <c r="E852" s="59"/>
      <c r="F852" s="49"/>
    </row>
    <row r="853" spans="5:6" ht="12" x14ac:dyDescent="0.3">
      <c r="E853" s="59"/>
      <c r="F853" s="49"/>
    </row>
    <row r="854" spans="5:6" ht="12" x14ac:dyDescent="0.3">
      <c r="E854" s="59"/>
      <c r="F854" s="49"/>
    </row>
    <row r="855" spans="5:6" ht="12" x14ac:dyDescent="0.3">
      <c r="E855" s="59"/>
      <c r="F855" s="49"/>
    </row>
    <row r="856" spans="5:6" ht="12" x14ac:dyDescent="0.3">
      <c r="E856" s="59"/>
      <c r="F856" s="49"/>
    </row>
    <row r="857" spans="5:6" ht="12" x14ac:dyDescent="0.3">
      <c r="E857" s="59"/>
      <c r="F857" s="49"/>
    </row>
    <row r="858" spans="5:6" ht="12" x14ac:dyDescent="0.3">
      <c r="E858" s="59"/>
      <c r="F858" s="49"/>
    </row>
    <row r="859" spans="5:6" ht="12" x14ac:dyDescent="0.3">
      <c r="E859" s="59"/>
      <c r="F859" s="49"/>
    </row>
    <row r="860" spans="5:6" ht="12" x14ac:dyDescent="0.3">
      <c r="E860" s="59"/>
      <c r="F860" s="49"/>
    </row>
    <row r="861" spans="5:6" ht="12" x14ac:dyDescent="0.3">
      <c r="E861" s="59"/>
      <c r="F861" s="49"/>
    </row>
    <row r="862" spans="5:6" ht="12" x14ac:dyDescent="0.3">
      <c r="E862" s="59"/>
      <c r="F862" s="49"/>
    </row>
    <row r="863" spans="5:6" ht="12" x14ac:dyDescent="0.3">
      <c r="E863" s="59"/>
      <c r="F863" s="49"/>
    </row>
    <row r="864" spans="5:6" ht="12" x14ac:dyDescent="0.3">
      <c r="E864" s="59"/>
      <c r="F864" s="49"/>
    </row>
    <row r="865" spans="5:6" ht="12" x14ac:dyDescent="0.3">
      <c r="E865" s="59"/>
      <c r="F865" s="49"/>
    </row>
    <row r="866" spans="5:6" ht="12" x14ac:dyDescent="0.3">
      <c r="E866" s="59"/>
      <c r="F866" s="49"/>
    </row>
    <row r="867" spans="5:6" ht="12" x14ac:dyDescent="0.3">
      <c r="E867" s="59"/>
      <c r="F867" s="49"/>
    </row>
    <row r="868" spans="5:6" ht="12" x14ac:dyDescent="0.3">
      <c r="E868" s="59"/>
      <c r="F868" s="49"/>
    </row>
    <row r="869" spans="5:6" ht="12" x14ac:dyDescent="0.3">
      <c r="E869" s="59"/>
      <c r="F869" s="49"/>
    </row>
    <row r="870" spans="5:6" ht="12" x14ac:dyDescent="0.3">
      <c r="E870" s="59"/>
      <c r="F870" s="49"/>
    </row>
    <row r="871" spans="5:6" ht="12" x14ac:dyDescent="0.3">
      <c r="E871" s="59"/>
      <c r="F871" s="49"/>
    </row>
    <row r="872" spans="5:6" ht="12" x14ac:dyDescent="0.3">
      <c r="E872" s="59"/>
      <c r="F872" s="49"/>
    </row>
    <row r="873" spans="5:6" ht="12" x14ac:dyDescent="0.3">
      <c r="E873" s="59"/>
      <c r="F873" s="49"/>
    </row>
    <row r="874" spans="5:6" ht="12" x14ac:dyDescent="0.3">
      <c r="E874" s="59"/>
      <c r="F874" s="49"/>
    </row>
    <row r="875" spans="5:6" ht="12" x14ac:dyDescent="0.3">
      <c r="E875" s="59"/>
      <c r="F875" s="49"/>
    </row>
    <row r="876" spans="5:6" ht="12" x14ac:dyDescent="0.3">
      <c r="E876" s="59"/>
      <c r="F876" s="49"/>
    </row>
    <row r="877" spans="5:6" ht="12" x14ac:dyDescent="0.3">
      <c r="E877" s="59"/>
      <c r="F877" s="49"/>
    </row>
    <row r="878" spans="5:6" ht="12" x14ac:dyDescent="0.3">
      <c r="E878" s="59"/>
      <c r="F878" s="49"/>
    </row>
    <row r="879" spans="5:6" ht="12" x14ac:dyDescent="0.3">
      <c r="E879" s="59"/>
      <c r="F879" s="49"/>
    </row>
    <row r="880" spans="5:6" ht="12" x14ac:dyDescent="0.3">
      <c r="E880" s="59"/>
      <c r="F880" s="49"/>
    </row>
    <row r="881" spans="5:6" ht="12" x14ac:dyDescent="0.3">
      <c r="E881" s="59"/>
      <c r="F881" s="49"/>
    </row>
    <row r="882" spans="5:6" ht="12" x14ac:dyDescent="0.3">
      <c r="E882" s="59"/>
      <c r="F882" s="49"/>
    </row>
    <row r="883" spans="5:6" ht="12" x14ac:dyDescent="0.3">
      <c r="E883" s="59"/>
      <c r="F883" s="49"/>
    </row>
    <row r="884" spans="5:6" ht="12" x14ac:dyDescent="0.3">
      <c r="E884" s="59"/>
      <c r="F884" s="49"/>
    </row>
    <row r="885" spans="5:6" ht="12" x14ac:dyDescent="0.3">
      <c r="E885" s="59"/>
      <c r="F885" s="49"/>
    </row>
    <row r="886" spans="5:6" ht="12" x14ac:dyDescent="0.3">
      <c r="E886" s="59"/>
      <c r="F886" s="49"/>
    </row>
    <row r="887" spans="5:6" ht="12" x14ac:dyDescent="0.3">
      <c r="E887" s="59"/>
      <c r="F887" s="49"/>
    </row>
    <row r="888" spans="5:6" ht="12" x14ac:dyDescent="0.3">
      <c r="E888" s="59"/>
      <c r="F888" s="49"/>
    </row>
    <row r="889" spans="5:6" ht="12" x14ac:dyDescent="0.3">
      <c r="E889" s="59"/>
      <c r="F889" s="49"/>
    </row>
    <row r="890" spans="5:6" ht="12" x14ac:dyDescent="0.3">
      <c r="E890" s="59"/>
      <c r="F890" s="49"/>
    </row>
    <row r="891" spans="5:6" ht="12" x14ac:dyDescent="0.3">
      <c r="E891" s="59"/>
      <c r="F891" s="49"/>
    </row>
    <row r="892" spans="5:6" ht="12" x14ac:dyDescent="0.3">
      <c r="E892" s="59"/>
      <c r="F892" s="49"/>
    </row>
    <row r="893" spans="5:6" ht="12" x14ac:dyDescent="0.3">
      <c r="E893" s="59"/>
      <c r="F893" s="49"/>
    </row>
    <row r="894" spans="5:6" ht="12" x14ac:dyDescent="0.3">
      <c r="E894" s="59"/>
      <c r="F894" s="49"/>
    </row>
    <row r="895" spans="5:6" ht="12" x14ac:dyDescent="0.3">
      <c r="E895" s="59"/>
      <c r="F895" s="49"/>
    </row>
    <row r="896" spans="5:6" ht="12" x14ac:dyDescent="0.3">
      <c r="E896" s="59"/>
      <c r="F896" s="49"/>
    </row>
    <row r="897" spans="5:6" ht="12" x14ac:dyDescent="0.3">
      <c r="E897" s="59"/>
      <c r="F897" s="49"/>
    </row>
    <row r="898" spans="5:6" ht="12" x14ac:dyDescent="0.3">
      <c r="E898" s="59"/>
      <c r="F898" s="49"/>
    </row>
    <row r="899" spans="5:6" ht="12" x14ac:dyDescent="0.3">
      <c r="E899" s="59"/>
      <c r="F899" s="49"/>
    </row>
    <row r="900" spans="5:6" ht="12" x14ac:dyDescent="0.3">
      <c r="E900" s="59"/>
      <c r="F900" s="49"/>
    </row>
    <row r="901" spans="5:6" ht="12" x14ac:dyDescent="0.3">
      <c r="E901" s="59"/>
      <c r="F901" s="49"/>
    </row>
    <row r="902" spans="5:6" ht="12" x14ac:dyDescent="0.3">
      <c r="E902" s="59"/>
      <c r="F902" s="49"/>
    </row>
    <row r="903" spans="5:6" ht="12" x14ac:dyDescent="0.3">
      <c r="E903" s="59"/>
      <c r="F903" s="49"/>
    </row>
    <row r="904" spans="5:6" ht="12" x14ac:dyDescent="0.3">
      <c r="E904" s="59"/>
      <c r="F904" s="49"/>
    </row>
    <row r="905" spans="5:6" ht="12" x14ac:dyDescent="0.3">
      <c r="E905" s="59"/>
      <c r="F905" s="49"/>
    </row>
    <row r="906" spans="5:6" ht="12" x14ac:dyDescent="0.3">
      <c r="E906" s="59"/>
      <c r="F906" s="49"/>
    </row>
    <row r="907" spans="5:6" ht="12" x14ac:dyDescent="0.3">
      <c r="E907" s="59"/>
      <c r="F907" s="49"/>
    </row>
    <row r="908" spans="5:6" ht="12" x14ac:dyDescent="0.3">
      <c r="E908" s="59"/>
      <c r="F908" s="49"/>
    </row>
    <row r="909" spans="5:6" ht="12" x14ac:dyDescent="0.3">
      <c r="E909" s="59"/>
      <c r="F909" s="49"/>
    </row>
    <row r="910" spans="5:6" ht="12" x14ac:dyDescent="0.3">
      <c r="E910" s="59"/>
      <c r="F910" s="49"/>
    </row>
    <row r="911" spans="5:6" ht="12" x14ac:dyDescent="0.3">
      <c r="E911" s="59"/>
      <c r="F911" s="49"/>
    </row>
    <row r="912" spans="5:6" ht="12" x14ac:dyDescent="0.3">
      <c r="E912" s="59"/>
      <c r="F912" s="49"/>
    </row>
    <row r="913" spans="5:6" ht="12" x14ac:dyDescent="0.3">
      <c r="E913" s="59"/>
      <c r="F913" s="49"/>
    </row>
    <row r="914" spans="5:6" ht="12" x14ac:dyDescent="0.3">
      <c r="E914" s="59"/>
      <c r="F914" s="49"/>
    </row>
    <row r="915" spans="5:6" ht="12" x14ac:dyDescent="0.3">
      <c r="E915" s="59"/>
      <c r="F915" s="49"/>
    </row>
    <row r="916" spans="5:6" ht="12" x14ac:dyDescent="0.3">
      <c r="E916" s="59"/>
      <c r="F916" s="49"/>
    </row>
    <row r="917" spans="5:6" ht="12" x14ac:dyDescent="0.3">
      <c r="E917" s="59"/>
      <c r="F917" s="49"/>
    </row>
    <row r="918" spans="5:6" ht="12" x14ac:dyDescent="0.3">
      <c r="E918" s="59"/>
      <c r="F918" s="49"/>
    </row>
    <row r="919" spans="5:6" ht="12" x14ac:dyDescent="0.3">
      <c r="E919" s="59"/>
      <c r="F919" s="49"/>
    </row>
    <row r="920" spans="5:6" ht="12" x14ac:dyDescent="0.3">
      <c r="E920" s="59"/>
      <c r="F920" s="49"/>
    </row>
    <row r="921" spans="5:6" ht="12" x14ac:dyDescent="0.3">
      <c r="E921" s="59"/>
      <c r="F921" s="49"/>
    </row>
    <row r="922" spans="5:6" ht="12" x14ac:dyDescent="0.3">
      <c r="E922" s="59"/>
      <c r="F922" s="49"/>
    </row>
    <row r="923" spans="5:6" ht="12" x14ac:dyDescent="0.3">
      <c r="E923" s="59"/>
      <c r="F923" s="49"/>
    </row>
    <row r="924" spans="5:6" ht="12" x14ac:dyDescent="0.3">
      <c r="E924" s="59"/>
      <c r="F924" s="49"/>
    </row>
    <row r="925" spans="5:6" ht="12" x14ac:dyDescent="0.3">
      <c r="E925" s="59"/>
      <c r="F925" s="49"/>
    </row>
    <row r="926" spans="5:6" ht="12" x14ac:dyDescent="0.3">
      <c r="E926" s="59"/>
      <c r="F926" s="49"/>
    </row>
    <row r="927" spans="5:6" ht="12" x14ac:dyDescent="0.3">
      <c r="E927" s="59"/>
      <c r="F927" s="49"/>
    </row>
    <row r="928" spans="5:6" ht="12" x14ac:dyDescent="0.3">
      <c r="E928" s="59"/>
      <c r="F928" s="49"/>
    </row>
    <row r="929" spans="5:6" ht="12" x14ac:dyDescent="0.3">
      <c r="E929" s="59"/>
      <c r="F929" s="49"/>
    </row>
    <row r="930" spans="5:6" ht="12" x14ac:dyDescent="0.3">
      <c r="E930" s="59"/>
      <c r="F930" s="49"/>
    </row>
    <row r="931" spans="5:6" ht="12" x14ac:dyDescent="0.3">
      <c r="E931" s="59"/>
      <c r="F931" s="49"/>
    </row>
    <row r="932" spans="5:6" ht="12" x14ac:dyDescent="0.3">
      <c r="E932" s="59"/>
      <c r="F932" s="49"/>
    </row>
    <row r="933" spans="5:6" ht="12" x14ac:dyDescent="0.3">
      <c r="E933" s="59"/>
      <c r="F933" s="49"/>
    </row>
    <row r="934" spans="5:6" ht="12" x14ac:dyDescent="0.3">
      <c r="E934" s="59"/>
      <c r="F934" s="49"/>
    </row>
    <row r="935" spans="5:6" ht="12" x14ac:dyDescent="0.3">
      <c r="E935" s="59"/>
      <c r="F935" s="49"/>
    </row>
    <row r="936" spans="5:6" ht="12" x14ac:dyDescent="0.3">
      <c r="E936" s="59"/>
      <c r="F936" s="49"/>
    </row>
    <row r="937" spans="5:6" ht="15" customHeight="1" x14ac:dyDescent="0.3">
      <c r="E937" s="59"/>
      <c r="F937" s="49"/>
    </row>
    <row r="938" spans="5:6" ht="15" customHeight="1" x14ac:dyDescent="0.3">
      <c r="E938" s="59"/>
      <c r="F938" s="49"/>
    </row>
    <row r="939" spans="5:6" ht="15" customHeight="1" x14ac:dyDescent="0.3">
      <c r="E939" s="59"/>
      <c r="F939" s="49"/>
    </row>
    <row r="940" spans="5:6" ht="15" customHeight="1" x14ac:dyDescent="0.3">
      <c r="E940" s="59"/>
      <c r="F940" s="49"/>
    </row>
    <row r="941" spans="5:6" ht="15" customHeight="1" x14ac:dyDescent="0.3">
      <c r="E941" s="59"/>
      <c r="F941" s="49"/>
    </row>
    <row r="942" spans="5:6" ht="15" customHeight="1" x14ac:dyDescent="0.3">
      <c r="E942" s="59"/>
      <c r="F942" s="49"/>
    </row>
    <row r="943" spans="5:6" ht="15" customHeight="1" x14ac:dyDescent="0.3">
      <c r="E943" s="59"/>
      <c r="F943" s="49"/>
    </row>
    <row r="944" spans="5:6" ht="15" customHeight="1" x14ac:dyDescent="0.3">
      <c r="E944" s="59"/>
      <c r="F944" s="49"/>
    </row>
    <row r="945" spans="5:6" ht="15" customHeight="1" x14ac:dyDescent="0.3">
      <c r="E945" s="59"/>
      <c r="F945" s="49"/>
    </row>
    <row r="946" spans="5:6" ht="15" customHeight="1" x14ac:dyDescent="0.3">
      <c r="E946" s="59"/>
      <c r="F946" s="49"/>
    </row>
    <row r="947" spans="5:6" ht="15" customHeight="1" x14ac:dyDescent="0.3">
      <c r="E947" s="59"/>
      <c r="F947" s="49"/>
    </row>
    <row r="948" spans="5:6" ht="15" customHeight="1" x14ac:dyDescent="0.3">
      <c r="E948" s="59"/>
      <c r="F948" s="49"/>
    </row>
    <row r="949" spans="5:6" ht="15" customHeight="1" x14ac:dyDescent="0.3">
      <c r="E949" s="59"/>
      <c r="F949" s="49"/>
    </row>
    <row r="950" spans="5:6" ht="15" customHeight="1" x14ac:dyDescent="0.3">
      <c r="E950" s="59"/>
      <c r="F950" s="49"/>
    </row>
    <row r="951" spans="5:6" ht="15" customHeight="1" x14ac:dyDescent="0.3">
      <c r="E951" s="59"/>
      <c r="F951" s="49"/>
    </row>
    <row r="952" spans="5:6" ht="15" customHeight="1" x14ac:dyDescent="0.3">
      <c r="E952" s="59"/>
      <c r="F952" s="49"/>
    </row>
    <row r="953" spans="5:6" ht="15" customHeight="1" x14ac:dyDescent="0.3">
      <c r="E953" s="59"/>
      <c r="F953" s="49"/>
    </row>
    <row r="954" spans="5:6" ht="15" customHeight="1" x14ac:dyDescent="0.3">
      <c r="E954" s="59"/>
      <c r="F954" s="49"/>
    </row>
    <row r="955" spans="5:6" ht="15" customHeight="1" x14ac:dyDescent="0.3">
      <c r="E955" s="59"/>
      <c r="F955" s="49"/>
    </row>
    <row r="956" spans="5:6" ht="15" customHeight="1" x14ac:dyDescent="0.3">
      <c r="E956" s="59"/>
      <c r="F956" s="49"/>
    </row>
    <row r="957" spans="5:6" ht="15" customHeight="1" x14ac:dyDescent="0.3">
      <c r="E957" s="59"/>
      <c r="F957" s="49"/>
    </row>
    <row r="958" spans="5:6" ht="15" customHeight="1" x14ac:dyDescent="0.3">
      <c r="E958" s="59"/>
      <c r="F958" s="49"/>
    </row>
    <row r="959" spans="5:6" ht="15" customHeight="1" x14ac:dyDescent="0.3">
      <c r="E959" s="59"/>
      <c r="F959" s="49"/>
    </row>
    <row r="960" spans="5:6" ht="15" customHeight="1" x14ac:dyDescent="0.3">
      <c r="E960" s="59"/>
      <c r="F960" s="49"/>
    </row>
    <row r="961" spans="6:6" ht="15" customHeight="1" x14ac:dyDescent="0.3">
      <c r="F961" s="49"/>
    </row>
    <row r="962" spans="6:6" ht="15" customHeight="1" x14ac:dyDescent="0.3">
      <c r="F962" s="49"/>
    </row>
    <row r="963" spans="6:6" ht="15" customHeight="1" x14ac:dyDescent="0.3">
      <c r="F963" s="49"/>
    </row>
    <row r="964" spans="6:6" ht="15" customHeight="1" x14ac:dyDescent="0.3">
      <c r="F964" s="49"/>
    </row>
    <row r="965" spans="6:6" ht="15" customHeight="1" x14ac:dyDescent="0.3">
      <c r="F965" s="49"/>
    </row>
    <row r="966" spans="6:6" ht="15" customHeight="1" x14ac:dyDescent="0.3">
      <c r="F966" s="49"/>
    </row>
    <row r="967" spans="6:6" ht="15" customHeight="1" x14ac:dyDescent="0.3">
      <c r="F967" s="49"/>
    </row>
    <row r="968" spans="6:6" ht="15" customHeight="1" x14ac:dyDescent="0.3">
      <c r="F968" s="49"/>
    </row>
    <row r="969" spans="6:6" ht="15" customHeight="1" x14ac:dyDescent="0.3">
      <c r="F969" s="49"/>
    </row>
    <row r="970" spans="6:6" ht="15" customHeight="1" x14ac:dyDescent="0.3">
      <c r="F970" s="49"/>
    </row>
    <row r="971" spans="6:6" ht="15" customHeight="1" x14ac:dyDescent="0.3">
      <c r="F971" s="49"/>
    </row>
    <row r="972" spans="6:6" ht="15" customHeight="1" x14ac:dyDescent="0.3">
      <c r="F972" s="49"/>
    </row>
    <row r="973" spans="6:6" ht="15" customHeight="1" x14ac:dyDescent="0.3">
      <c r="F973" s="49"/>
    </row>
    <row r="974" spans="6:6" ht="15" customHeight="1" x14ac:dyDescent="0.3">
      <c r="F974" s="49"/>
    </row>
    <row r="975" spans="6:6" ht="15" customHeight="1" x14ac:dyDescent="0.3">
      <c r="F975" s="49"/>
    </row>
    <row r="976" spans="6:6" ht="15" customHeight="1" x14ac:dyDescent="0.3">
      <c r="F976" s="49"/>
    </row>
  </sheetData>
  <sheetProtection algorithmName="SHA-512" hashValue="+ebQin53Dk3mygxUOlIRQgsLHEQfHpZfjP9L+RNiGdgFShI6iUFkJnwVn1uDFMMWGxCHsdq+tpzx1hMNbzgKYA==" saltValue="2Fu1qm73vGPqE5UiXfV9Uw==" spinCount="100000" sheet="1" objects="1" scenarios="1"/>
  <protectedRanges>
    <protectedRange sqref="G86:J125 G2:J76" name="RFP Edit Range"/>
  </protectedRanges>
  <mergeCells count="1">
    <mergeCell ref="A1:B1"/>
  </mergeCells>
  <conditionalFormatting sqref="J2:J52 J54:J75">
    <cfRule type="expression" dxfId="13" priority="7">
      <formula>IF($F2="N",TRUE,IF(#REF!="Y",TRUE,IF($G2="Y",TRUE,(IF($H2="Y",TRUE,FALSE)))))</formula>
    </cfRule>
  </conditionalFormatting>
  <dataValidations count="2">
    <dataValidation type="list" allowBlank="1" showInputMessage="1" showErrorMessage="1" sqref="H86:I125 H2:I75" xr:uid="{ECA4EC3C-BD62-43EE-AA90-98A8EA0638F3}">
      <formula1>"Y,N"</formula1>
    </dataValidation>
    <dataValidation type="list" allowBlank="1" showInputMessage="1" showErrorMessage="1" sqref="G86:G125 G2:G75" xr:uid="{14876CDF-9EB5-4C26-AE75-B6F65646219D}">
      <formula1>"C,A,B,N"</formula1>
    </dataValidation>
  </dataValidations>
  <pageMargins left="0.7" right="0.7" top="0.75" bottom="0.75" header="0.3" footer="0.3"/>
  <pageSetup scale="59" fitToHeight="0" orientation="landscape" r:id="rId1"/>
  <headerFooter>
    <oddHeader>&amp;L6677 Z1 Appendix A: CAMP Functional Requirements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K980"/>
  <sheetViews>
    <sheetView showGridLines="0" zoomScale="71" zoomScaleNormal="71" workbookViewId="0">
      <pane ySplit="1" topLeftCell="A2" activePane="bottomLeft" state="frozen"/>
      <selection pane="bottomLeft" activeCell="J11" sqref="J11"/>
    </sheetView>
  </sheetViews>
  <sheetFormatPr defaultColWidth="14.453125" defaultRowHeight="15" customHeight="1" x14ac:dyDescent="0.3"/>
  <cols>
    <col min="1" max="2" width="4.7265625" style="61" customWidth="1"/>
    <col min="3" max="4" width="30.7265625" style="61" customWidth="1"/>
    <col min="5" max="5" width="67.7265625" style="61" customWidth="1"/>
    <col min="6" max="6" width="5.453125" style="61" bestFit="1" customWidth="1"/>
    <col min="7" max="7" width="5.26953125" style="99" bestFit="1" customWidth="1"/>
    <col min="8" max="9" width="3.7265625" style="99" customWidth="1"/>
    <col min="10" max="10" width="49" style="99" customWidth="1"/>
    <col min="11" max="22" width="8.7265625" style="61" customWidth="1"/>
    <col min="23" max="16384" width="14.453125" style="61"/>
  </cols>
  <sheetData>
    <row r="1" spans="1:11" s="102" customFormat="1" ht="183.5" x14ac:dyDescent="0.3">
      <c r="A1" s="149" t="s">
        <v>24</v>
      </c>
      <c r="B1" s="150"/>
      <c r="C1" s="34" t="s">
        <v>25</v>
      </c>
      <c r="D1" s="34" t="s">
        <v>26</v>
      </c>
      <c r="E1" s="34" t="s">
        <v>27</v>
      </c>
      <c r="F1" s="119" t="s">
        <v>28</v>
      </c>
      <c r="G1" s="121" t="s">
        <v>29</v>
      </c>
      <c r="H1" s="120" t="s">
        <v>30</v>
      </c>
      <c r="I1" s="120" t="s">
        <v>31</v>
      </c>
      <c r="J1" s="36" t="s">
        <v>32</v>
      </c>
      <c r="K1" s="101"/>
    </row>
    <row r="2" spans="1:11" ht="23" x14ac:dyDescent="0.3">
      <c r="A2" s="8" t="s">
        <v>37</v>
      </c>
      <c r="B2" s="8">
        <v>1</v>
      </c>
      <c r="C2" s="10" t="s">
        <v>411</v>
      </c>
      <c r="D2" s="10" t="s">
        <v>411</v>
      </c>
      <c r="E2" s="38" t="s">
        <v>412</v>
      </c>
      <c r="F2" s="38" t="s">
        <v>36</v>
      </c>
      <c r="G2" s="87" t="s">
        <v>37</v>
      </c>
      <c r="H2" s="87"/>
      <c r="I2" s="87"/>
      <c r="J2" s="88" t="s">
        <v>1487</v>
      </c>
      <c r="K2" s="57"/>
    </row>
    <row r="3" spans="1:11" ht="24" x14ac:dyDescent="0.3">
      <c r="A3" s="8" t="s">
        <v>37</v>
      </c>
      <c r="B3" s="8">
        <v>2</v>
      </c>
      <c r="C3" s="10" t="s">
        <v>411</v>
      </c>
      <c r="D3" s="10" t="s">
        <v>411</v>
      </c>
      <c r="E3" s="38" t="s">
        <v>413</v>
      </c>
      <c r="F3" s="38" t="s">
        <v>36</v>
      </c>
      <c r="G3" s="87" t="s">
        <v>52</v>
      </c>
      <c r="H3" s="87"/>
      <c r="I3" s="87"/>
      <c r="J3" s="88" t="s">
        <v>414</v>
      </c>
      <c r="K3" s="57"/>
    </row>
    <row r="4" spans="1:11" ht="23" x14ac:dyDescent="0.3">
      <c r="A4" s="8" t="s">
        <v>37</v>
      </c>
      <c r="B4" s="8">
        <v>3</v>
      </c>
      <c r="C4" s="10" t="s">
        <v>411</v>
      </c>
      <c r="D4" s="10" t="s">
        <v>411</v>
      </c>
      <c r="E4" s="38" t="s">
        <v>415</v>
      </c>
      <c r="F4" s="38" t="s">
        <v>36</v>
      </c>
      <c r="G4" s="87" t="s">
        <v>37</v>
      </c>
      <c r="H4" s="87"/>
      <c r="I4" s="87"/>
      <c r="J4" s="88" t="s">
        <v>1488</v>
      </c>
      <c r="K4" s="57"/>
    </row>
    <row r="5" spans="1:11" ht="24" x14ac:dyDescent="0.3">
      <c r="A5" s="8" t="s">
        <v>37</v>
      </c>
      <c r="B5" s="8">
        <v>4</v>
      </c>
      <c r="C5" s="10" t="s">
        <v>411</v>
      </c>
      <c r="D5" s="10" t="s">
        <v>411</v>
      </c>
      <c r="E5" s="38" t="s">
        <v>416</v>
      </c>
      <c r="F5" s="38" t="s">
        <v>36</v>
      </c>
      <c r="G5" s="87" t="s">
        <v>37</v>
      </c>
      <c r="H5" s="87"/>
      <c r="I5" s="87"/>
      <c r="J5" s="88" t="s">
        <v>417</v>
      </c>
      <c r="K5" s="57"/>
    </row>
    <row r="6" spans="1:11" ht="36" x14ac:dyDescent="0.3">
      <c r="A6" s="8" t="s">
        <v>37</v>
      </c>
      <c r="B6" s="8">
        <v>5</v>
      </c>
      <c r="C6" s="10" t="s">
        <v>411</v>
      </c>
      <c r="D6" s="10" t="s">
        <v>411</v>
      </c>
      <c r="E6" s="38" t="s">
        <v>418</v>
      </c>
      <c r="F6" s="38" t="s">
        <v>36</v>
      </c>
      <c r="G6" s="87" t="s">
        <v>37</v>
      </c>
      <c r="H6" s="87"/>
      <c r="I6" s="87"/>
      <c r="J6" s="88" t="s">
        <v>419</v>
      </c>
      <c r="K6" s="57"/>
    </row>
    <row r="7" spans="1:11" ht="46" x14ac:dyDescent="0.3">
      <c r="A7" s="8" t="s">
        <v>37</v>
      </c>
      <c r="B7" s="8">
        <v>6</v>
      </c>
      <c r="C7" s="10" t="s">
        <v>411</v>
      </c>
      <c r="D7" s="10" t="s">
        <v>411</v>
      </c>
      <c r="E7" s="38" t="s">
        <v>420</v>
      </c>
      <c r="F7" s="38" t="s">
        <v>36</v>
      </c>
      <c r="G7" s="87" t="s">
        <v>37</v>
      </c>
      <c r="H7" s="87"/>
      <c r="I7" s="87"/>
      <c r="J7" s="88" t="s">
        <v>1489</v>
      </c>
      <c r="K7" s="57"/>
    </row>
    <row r="8" spans="1:11" ht="36" x14ac:dyDescent="0.3">
      <c r="A8" s="8" t="s">
        <v>37</v>
      </c>
      <c r="B8" s="8">
        <v>7</v>
      </c>
      <c r="C8" s="10" t="s">
        <v>411</v>
      </c>
      <c r="D8" s="10" t="s">
        <v>411</v>
      </c>
      <c r="E8" s="38" t="s">
        <v>421</v>
      </c>
      <c r="F8" s="38" t="s">
        <v>36</v>
      </c>
      <c r="G8" s="87" t="s">
        <v>37</v>
      </c>
      <c r="H8" s="87"/>
      <c r="I8" s="87"/>
      <c r="J8" s="88" t="s">
        <v>1490</v>
      </c>
      <c r="K8" s="57"/>
    </row>
    <row r="9" spans="1:11" ht="46" x14ac:dyDescent="0.3">
      <c r="A9" s="8" t="s">
        <v>37</v>
      </c>
      <c r="B9" s="8">
        <v>8</v>
      </c>
      <c r="C9" s="10" t="s">
        <v>411</v>
      </c>
      <c r="D9" s="10" t="s">
        <v>411</v>
      </c>
      <c r="E9" s="38" t="s">
        <v>422</v>
      </c>
      <c r="F9" s="38" t="s">
        <v>49</v>
      </c>
      <c r="G9" s="87" t="s">
        <v>52</v>
      </c>
      <c r="H9" s="87"/>
      <c r="I9" s="87"/>
      <c r="J9" s="88" t="s">
        <v>1491</v>
      </c>
      <c r="K9" s="57"/>
    </row>
    <row r="10" spans="1:11" ht="24" x14ac:dyDescent="0.3">
      <c r="A10" s="8"/>
      <c r="B10" s="8">
        <v>9</v>
      </c>
      <c r="C10" s="10" t="s">
        <v>411</v>
      </c>
      <c r="D10" s="10" t="s">
        <v>411</v>
      </c>
      <c r="E10" s="38" t="s">
        <v>423</v>
      </c>
      <c r="F10" s="38" t="s">
        <v>49</v>
      </c>
      <c r="G10" s="87" t="s">
        <v>52</v>
      </c>
      <c r="H10" s="87"/>
      <c r="I10" s="87"/>
      <c r="J10" s="88" t="s">
        <v>1662</v>
      </c>
      <c r="K10" s="57"/>
    </row>
    <row r="11" spans="1:11" ht="57.5" x14ac:dyDescent="0.3">
      <c r="A11" s="8" t="s">
        <v>37</v>
      </c>
      <c r="B11" s="8">
        <v>10</v>
      </c>
      <c r="C11" s="10" t="s">
        <v>411</v>
      </c>
      <c r="D11" s="10" t="s">
        <v>411</v>
      </c>
      <c r="E11" s="38" t="s">
        <v>424</v>
      </c>
      <c r="F11" s="38" t="s">
        <v>49</v>
      </c>
      <c r="G11" s="87" t="s">
        <v>37</v>
      </c>
      <c r="H11" s="87"/>
      <c r="I11" s="87"/>
      <c r="J11" s="88" t="s">
        <v>1569</v>
      </c>
      <c r="K11" s="57"/>
    </row>
    <row r="12" spans="1:11" ht="48" x14ac:dyDescent="0.3">
      <c r="A12" s="8" t="s">
        <v>37</v>
      </c>
      <c r="B12" s="8">
        <v>11</v>
      </c>
      <c r="C12" s="10" t="s">
        <v>411</v>
      </c>
      <c r="D12" s="10" t="s">
        <v>411</v>
      </c>
      <c r="E12" s="38" t="s">
        <v>425</v>
      </c>
      <c r="F12" s="38" t="s">
        <v>49</v>
      </c>
      <c r="G12" s="87" t="s">
        <v>37</v>
      </c>
      <c r="H12" s="87"/>
      <c r="I12" s="87"/>
      <c r="J12" s="88" t="s">
        <v>1492</v>
      </c>
      <c r="K12" s="57"/>
    </row>
    <row r="13" spans="1:11" ht="24" x14ac:dyDescent="0.3">
      <c r="A13" s="8" t="s">
        <v>37</v>
      </c>
      <c r="B13" s="8">
        <v>12</v>
      </c>
      <c r="C13" s="10" t="s">
        <v>411</v>
      </c>
      <c r="D13" s="10" t="s">
        <v>411</v>
      </c>
      <c r="E13" s="38" t="s">
        <v>426</v>
      </c>
      <c r="F13" s="38" t="s">
        <v>36</v>
      </c>
      <c r="G13" s="87"/>
      <c r="H13" s="87"/>
      <c r="I13" s="87" t="s">
        <v>427</v>
      </c>
      <c r="J13" s="88" t="s">
        <v>1493</v>
      </c>
      <c r="K13" s="57"/>
    </row>
    <row r="14" spans="1:11" ht="36" x14ac:dyDescent="0.3">
      <c r="A14" s="8" t="s">
        <v>37</v>
      </c>
      <c r="B14" s="8">
        <v>13</v>
      </c>
      <c r="C14" s="10" t="s">
        <v>411</v>
      </c>
      <c r="D14" s="10" t="s">
        <v>411</v>
      </c>
      <c r="E14" s="38" t="s">
        <v>428</v>
      </c>
      <c r="F14" s="38" t="s">
        <v>36</v>
      </c>
      <c r="G14" s="87"/>
      <c r="H14" s="87"/>
      <c r="I14" s="87" t="s">
        <v>427</v>
      </c>
      <c r="J14" s="88" t="s">
        <v>1493</v>
      </c>
      <c r="K14" s="57"/>
    </row>
    <row r="15" spans="1:11" ht="24" x14ac:dyDescent="0.3">
      <c r="A15" s="8" t="s">
        <v>37</v>
      </c>
      <c r="B15" s="8">
        <v>14</v>
      </c>
      <c r="C15" s="10" t="s">
        <v>411</v>
      </c>
      <c r="D15" s="10" t="s">
        <v>411</v>
      </c>
      <c r="E15" s="38" t="s">
        <v>429</v>
      </c>
      <c r="F15" s="38" t="s">
        <v>36</v>
      </c>
      <c r="G15" s="87"/>
      <c r="H15" s="87"/>
      <c r="I15" s="87" t="s">
        <v>427</v>
      </c>
      <c r="J15" s="88" t="s">
        <v>1493</v>
      </c>
      <c r="K15" s="57"/>
    </row>
    <row r="16" spans="1:11" ht="24" x14ac:dyDescent="0.3">
      <c r="A16" s="8" t="s">
        <v>37</v>
      </c>
      <c r="B16" s="8">
        <v>15</v>
      </c>
      <c r="C16" s="10" t="s">
        <v>411</v>
      </c>
      <c r="D16" s="10" t="s">
        <v>411</v>
      </c>
      <c r="E16" s="38" t="s">
        <v>430</v>
      </c>
      <c r="F16" s="38" t="s">
        <v>36</v>
      </c>
      <c r="G16" s="87"/>
      <c r="H16" s="87"/>
      <c r="I16" s="87" t="s">
        <v>427</v>
      </c>
      <c r="J16" s="88" t="s">
        <v>1493</v>
      </c>
      <c r="K16" s="57"/>
    </row>
    <row r="17" spans="1:11" ht="23" x14ac:dyDescent="0.3">
      <c r="A17" s="8" t="s">
        <v>37</v>
      </c>
      <c r="B17" s="8">
        <v>16</v>
      </c>
      <c r="C17" s="10" t="s">
        <v>411</v>
      </c>
      <c r="D17" s="10" t="s">
        <v>411</v>
      </c>
      <c r="E17" s="38" t="s">
        <v>431</v>
      </c>
      <c r="F17" s="38" t="s">
        <v>36</v>
      </c>
      <c r="G17" s="87" t="s">
        <v>37</v>
      </c>
      <c r="H17" s="87"/>
      <c r="I17" s="87"/>
      <c r="J17" s="88" t="s">
        <v>1494</v>
      </c>
      <c r="K17" s="57"/>
    </row>
    <row r="18" spans="1:11" ht="36" x14ac:dyDescent="0.3">
      <c r="A18" s="8" t="s">
        <v>37</v>
      </c>
      <c r="B18" s="8">
        <v>17</v>
      </c>
      <c r="C18" s="10" t="s">
        <v>411</v>
      </c>
      <c r="D18" s="10" t="s">
        <v>411</v>
      </c>
      <c r="E18" s="38" t="s">
        <v>432</v>
      </c>
      <c r="F18" s="38" t="s">
        <v>36</v>
      </c>
      <c r="G18" s="87"/>
      <c r="H18" s="87"/>
      <c r="I18" s="87" t="s">
        <v>427</v>
      </c>
      <c r="J18" s="88" t="s">
        <v>1493</v>
      </c>
      <c r="K18" s="57"/>
    </row>
    <row r="19" spans="1:11" ht="36" x14ac:dyDescent="0.3">
      <c r="A19" s="8" t="s">
        <v>37</v>
      </c>
      <c r="B19" s="8">
        <v>18</v>
      </c>
      <c r="C19" s="10" t="s">
        <v>433</v>
      </c>
      <c r="D19" s="10" t="s">
        <v>433</v>
      </c>
      <c r="E19" s="38" t="s">
        <v>434</v>
      </c>
      <c r="F19" s="38" t="s">
        <v>36</v>
      </c>
      <c r="G19" s="87" t="s">
        <v>37</v>
      </c>
      <c r="H19" s="87"/>
      <c r="I19" s="87"/>
      <c r="J19" s="88" t="s">
        <v>435</v>
      </c>
      <c r="K19" s="57"/>
    </row>
    <row r="20" spans="1:11" ht="24" x14ac:dyDescent="0.3">
      <c r="A20" s="8" t="s">
        <v>37</v>
      </c>
      <c r="B20" s="8">
        <v>19</v>
      </c>
      <c r="C20" s="10" t="s">
        <v>433</v>
      </c>
      <c r="D20" s="10" t="s">
        <v>433</v>
      </c>
      <c r="E20" s="38" t="s">
        <v>436</v>
      </c>
      <c r="F20" s="38" t="s">
        <v>36</v>
      </c>
      <c r="G20" s="87" t="s">
        <v>37</v>
      </c>
      <c r="H20" s="87"/>
      <c r="I20" s="87"/>
      <c r="J20" s="88" t="s">
        <v>437</v>
      </c>
      <c r="K20" s="57"/>
    </row>
    <row r="21" spans="1:11" ht="24" x14ac:dyDescent="0.3">
      <c r="A21" s="8" t="s">
        <v>37</v>
      </c>
      <c r="B21" s="8">
        <v>20</v>
      </c>
      <c r="C21" s="10" t="s">
        <v>433</v>
      </c>
      <c r="D21" s="10" t="s">
        <v>433</v>
      </c>
      <c r="E21" s="38" t="s">
        <v>438</v>
      </c>
      <c r="F21" s="38" t="s">
        <v>36</v>
      </c>
      <c r="G21" s="87" t="s">
        <v>37</v>
      </c>
      <c r="H21" s="87"/>
      <c r="I21" s="87"/>
      <c r="J21" s="88" t="s">
        <v>439</v>
      </c>
      <c r="K21" s="57"/>
    </row>
    <row r="22" spans="1:11" ht="57.5" x14ac:dyDescent="0.3">
      <c r="A22" s="8" t="s">
        <v>37</v>
      </c>
      <c r="B22" s="8">
        <v>21</v>
      </c>
      <c r="C22" s="10" t="s">
        <v>440</v>
      </c>
      <c r="D22" s="10" t="s">
        <v>440</v>
      </c>
      <c r="E22" s="38" t="s">
        <v>441</v>
      </c>
      <c r="F22" s="38" t="s">
        <v>36</v>
      </c>
      <c r="G22" s="87" t="s">
        <v>37</v>
      </c>
      <c r="H22" s="87"/>
      <c r="I22" s="87"/>
      <c r="J22" s="88" t="s">
        <v>442</v>
      </c>
      <c r="K22" s="57"/>
    </row>
    <row r="23" spans="1:11" ht="57.5" x14ac:dyDescent="0.3">
      <c r="A23" s="8" t="s">
        <v>37</v>
      </c>
      <c r="B23" s="8">
        <v>22</v>
      </c>
      <c r="C23" s="10" t="s">
        <v>440</v>
      </c>
      <c r="D23" s="10" t="s">
        <v>440</v>
      </c>
      <c r="E23" s="38" t="s">
        <v>443</v>
      </c>
      <c r="F23" s="38" t="s">
        <v>36</v>
      </c>
      <c r="G23" s="87" t="s">
        <v>37</v>
      </c>
      <c r="H23" s="87"/>
      <c r="I23" s="87"/>
      <c r="J23" s="88" t="s">
        <v>1495</v>
      </c>
      <c r="K23" s="57"/>
    </row>
    <row r="24" spans="1:11" ht="57.5" x14ac:dyDescent="0.3">
      <c r="A24" s="8" t="s">
        <v>37</v>
      </c>
      <c r="B24" s="8">
        <v>23</v>
      </c>
      <c r="C24" s="10" t="s">
        <v>440</v>
      </c>
      <c r="D24" s="10" t="s">
        <v>440</v>
      </c>
      <c r="E24" s="38" t="s">
        <v>444</v>
      </c>
      <c r="F24" s="38" t="s">
        <v>36</v>
      </c>
      <c r="G24" s="87" t="s">
        <v>37</v>
      </c>
      <c r="H24" s="87"/>
      <c r="I24" s="87"/>
      <c r="J24" s="88" t="s">
        <v>1495</v>
      </c>
      <c r="K24" s="57"/>
    </row>
    <row r="25" spans="1:11" ht="57.5" x14ac:dyDescent="0.3">
      <c r="A25" s="8" t="s">
        <v>37</v>
      </c>
      <c r="B25" s="8">
        <v>24</v>
      </c>
      <c r="C25" s="10" t="s">
        <v>440</v>
      </c>
      <c r="D25" s="10" t="s">
        <v>440</v>
      </c>
      <c r="E25" s="38" t="s">
        <v>445</v>
      </c>
      <c r="F25" s="38" t="s">
        <v>36</v>
      </c>
      <c r="G25" s="87" t="s">
        <v>37</v>
      </c>
      <c r="H25" s="87"/>
      <c r="I25" s="87"/>
      <c r="J25" s="88" t="s">
        <v>1495</v>
      </c>
      <c r="K25" s="57"/>
    </row>
    <row r="26" spans="1:11" ht="57.5" x14ac:dyDescent="0.3">
      <c r="A26" s="8" t="s">
        <v>37</v>
      </c>
      <c r="B26" s="8">
        <v>25</v>
      </c>
      <c r="C26" s="10" t="s">
        <v>440</v>
      </c>
      <c r="D26" s="10" t="s">
        <v>440</v>
      </c>
      <c r="E26" s="38" t="s">
        <v>446</v>
      </c>
      <c r="F26" s="38" t="s">
        <v>36</v>
      </c>
      <c r="G26" s="87" t="s">
        <v>37</v>
      </c>
      <c r="H26" s="87"/>
      <c r="I26" s="87"/>
      <c r="J26" s="88" t="s">
        <v>1495</v>
      </c>
      <c r="K26" s="57"/>
    </row>
    <row r="27" spans="1:11" ht="57.5" x14ac:dyDescent="0.3">
      <c r="A27" s="8" t="s">
        <v>37</v>
      </c>
      <c r="B27" s="8">
        <v>26</v>
      </c>
      <c r="C27" s="10" t="s">
        <v>440</v>
      </c>
      <c r="D27" s="10" t="s">
        <v>440</v>
      </c>
      <c r="E27" s="38" t="s">
        <v>447</v>
      </c>
      <c r="F27" s="38" t="s">
        <v>36</v>
      </c>
      <c r="G27" s="87" t="s">
        <v>37</v>
      </c>
      <c r="H27" s="87"/>
      <c r="I27" s="87"/>
      <c r="J27" s="88" t="s">
        <v>1495</v>
      </c>
      <c r="K27" s="57"/>
    </row>
    <row r="28" spans="1:11" ht="57.5" x14ac:dyDescent="0.3">
      <c r="A28" s="8" t="s">
        <v>37</v>
      </c>
      <c r="B28" s="8">
        <v>27</v>
      </c>
      <c r="C28" s="10" t="s">
        <v>440</v>
      </c>
      <c r="D28" s="10" t="s">
        <v>440</v>
      </c>
      <c r="E28" s="38" t="s">
        <v>448</v>
      </c>
      <c r="F28" s="38" t="s">
        <v>36</v>
      </c>
      <c r="G28" s="87" t="s">
        <v>37</v>
      </c>
      <c r="H28" s="87"/>
      <c r="I28" s="87"/>
      <c r="J28" s="88" t="s">
        <v>1495</v>
      </c>
      <c r="K28" s="57"/>
    </row>
    <row r="29" spans="1:11" ht="57.5" x14ac:dyDescent="0.3">
      <c r="A29" s="8" t="s">
        <v>37</v>
      </c>
      <c r="B29" s="8">
        <v>28</v>
      </c>
      <c r="C29" s="10" t="s">
        <v>440</v>
      </c>
      <c r="D29" s="10" t="s">
        <v>440</v>
      </c>
      <c r="E29" s="38" t="s">
        <v>449</v>
      </c>
      <c r="F29" s="38" t="s">
        <v>36</v>
      </c>
      <c r="G29" s="87" t="s">
        <v>37</v>
      </c>
      <c r="H29" s="87"/>
      <c r="I29" s="87"/>
      <c r="J29" s="88" t="s">
        <v>1495</v>
      </c>
      <c r="K29" s="57"/>
    </row>
    <row r="30" spans="1:11" ht="57.5" x14ac:dyDescent="0.3">
      <c r="A30" s="8" t="s">
        <v>37</v>
      </c>
      <c r="B30" s="8">
        <v>29</v>
      </c>
      <c r="C30" s="10" t="s">
        <v>440</v>
      </c>
      <c r="D30" s="10" t="s">
        <v>440</v>
      </c>
      <c r="E30" s="38" t="s">
        <v>450</v>
      </c>
      <c r="F30" s="38" t="s">
        <v>36</v>
      </c>
      <c r="G30" s="87" t="s">
        <v>37</v>
      </c>
      <c r="H30" s="87"/>
      <c r="I30" s="87"/>
      <c r="J30" s="88" t="s">
        <v>1495</v>
      </c>
      <c r="K30" s="57"/>
    </row>
    <row r="31" spans="1:11" ht="46" x14ac:dyDescent="0.3">
      <c r="A31" s="8" t="s">
        <v>37</v>
      </c>
      <c r="B31" s="8">
        <v>30</v>
      </c>
      <c r="C31" s="10" t="s">
        <v>451</v>
      </c>
      <c r="D31" s="10" t="s">
        <v>451</v>
      </c>
      <c r="E31" s="38" t="s">
        <v>452</v>
      </c>
      <c r="F31" s="38" t="s">
        <v>36</v>
      </c>
      <c r="G31" s="87" t="s">
        <v>37</v>
      </c>
      <c r="H31" s="87"/>
      <c r="I31" s="87"/>
      <c r="J31" s="88" t="s">
        <v>1496</v>
      </c>
      <c r="K31" s="57"/>
    </row>
    <row r="32" spans="1:11" ht="23" x14ac:dyDescent="0.3">
      <c r="A32" s="8" t="s">
        <v>37</v>
      </c>
      <c r="B32" s="8">
        <v>31</v>
      </c>
      <c r="C32" s="10" t="s">
        <v>451</v>
      </c>
      <c r="D32" s="10" t="s">
        <v>451</v>
      </c>
      <c r="E32" s="38" t="s">
        <v>453</v>
      </c>
      <c r="F32" s="38" t="s">
        <v>36</v>
      </c>
      <c r="G32" s="87"/>
      <c r="H32" s="87"/>
      <c r="I32" s="87" t="s">
        <v>427</v>
      </c>
      <c r="J32" s="88" t="s">
        <v>454</v>
      </c>
      <c r="K32" s="57"/>
    </row>
    <row r="33" spans="1:11" ht="23" x14ac:dyDescent="0.3">
      <c r="A33" s="8" t="s">
        <v>37</v>
      </c>
      <c r="B33" s="8">
        <v>32</v>
      </c>
      <c r="C33" s="10" t="s">
        <v>451</v>
      </c>
      <c r="D33" s="10" t="s">
        <v>451</v>
      </c>
      <c r="E33" s="38" t="s">
        <v>455</v>
      </c>
      <c r="F33" s="38" t="s">
        <v>36</v>
      </c>
      <c r="G33" s="87" t="s">
        <v>37</v>
      </c>
      <c r="H33" s="87"/>
      <c r="I33" s="87"/>
      <c r="J33" s="88" t="s">
        <v>456</v>
      </c>
      <c r="K33" s="57"/>
    </row>
    <row r="34" spans="1:11" ht="34.5" x14ac:dyDescent="0.3">
      <c r="A34" s="8" t="s">
        <v>37</v>
      </c>
      <c r="B34" s="8">
        <v>33</v>
      </c>
      <c r="C34" s="10" t="s">
        <v>451</v>
      </c>
      <c r="D34" s="10" t="s">
        <v>451</v>
      </c>
      <c r="E34" s="38" t="s">
        <v>457</v>
      </c>
      <c r="F34" s="38" t="s">
        <v>36</v>
      </c>
      <c r="G34" s="87" t="s">
        <v>37</v>
      </c>
      <c r="H34" s="87"/>
      <c r="I34" s="87"/>
      <c r="J34" s="88" t="s">
        <v>458</v>
      </c>
      <c r="K34" s="57"/>
    </row>
    <row r="35" spans="1:11" ht="23" x14ac:dyDescent="0.3">
      <c r="A35" s="8" t="s">
        <v>37</v>
      </c>
      <c r="B35" s="8">
        <v>34</v>
      </c>
      <c r="C35" s="10" t="s">
        <v>451</v>
      </c>
      <c r="D35" s="10" t="s">
        <v>451</v>
      </c>
      <c r="E35" s="38" t="s">
        <v>459</v>
      </c>
      <c r="F35" s="38" t="s">
        <v>36</v>
      </c>
      <c r="G35" s="87" t="s">
        <v>37</v>
      </c>
      <c r="H35" s="87"/>
      <c r="I35" s="87"/>
      <c r="J35" s="88" t="s">
        <v>460</v>
      </c>
      <c r="K35" s="57"/>
    </row>
    <row r="36" spans="1:11" ht="24" x14ac:dyDescent="0.3">
      <c r="A36" s="8" t="s">
        <v>37</v>
      </c>
      <c r="B36" s="8">
        <v>35</v>
      </c>
      <c r="C36" s="10" t="s">
        <v>451</v>
      </c>
      <c r="D36" s="10" t="s">
        <v>451</v>
      </c>
      <c r="E36" s="38" t="s">
        <v>461</v>
      </c>
      <c r="F36" s="38" t="s">
        <v>36</v>
      </c>
      <c r="G36" s="87" t="s">
        <v>37</v>
      </c>
      <c r="H36" s="87"/>
      <c r="I36" s="87"/>
      <c r="J36" s="88" t="s">
        <v>462</v>
      </c>
      <c r="K36" s="57"/>
    </row>
    <row r="37" spans="1:11" ht="34.5" x14ac:dyDescent="0.3">
      <c r="A37" s="8" t="s">
        <v>37</v>
      </c>
      <c r="B37" s="8">
        <v>36</v>
      </c>
      <c r="C37" s="10" t="s">
        <v>451</v>
      </c>
      <c r="D37" s="10" t="s">
        <v>451</v>
      </c>
      <c r="E37" s="38" t="s">
        <v>463</v>
      </c>
      <c r="F37" s="38" t="s">
        <v>36</v>
      </c>
      <c r="G37" s="87" t="s">
        <v>37</v>
      </c>
      <c r="H37" s="87"/>
      <c r="I37" s="87"/>
      <c r="J37" s="88" t="s">
        <v>1497</v>
      </c>
      <c r="K37" s="57"/>
    </row>
    <row r="38" spans="1:11" ht="48" x14ac:dyDescent="0.3">
      <c r="A38" s="8" t="s">
        <v>37</v>
      </c>
      <c r="B38" s="8">
        <v>37</v>
      </c>
      <c r="C38" s="10" t="s">
        <v>451</v>
      </c>
      <c r="D38" s="10" t="s">
        <v>451</v>
      </c>
      <c r="E38" s="38" t="s">
        <v>464</v>
      </c>
      <c r="F38" s="38" t="s">
        <v>36</v>
      </c>
      <c r="G38" s="87" t="s">
        <v>37</v>
      </c>
      <c r="H38" s="87"/>
      <c r="I38" s="87"/>
      <c r="J38" s="88" t="s">
        <v>465</v>
      </c>
      <c r="K38" s="57"/>
    </row>
    <row r="39" spans="1:11" ht="46" x14ac:dyDescent="0.3">
      <c r="A39" s="8" t="s">
        <v>37</v>
      </c>
      <c r="B39" s="8">
        <v>38</v>
      </c>
      <c r="C39" s="10" t="s">
        <v>451</v>
      </c>
      <c r="D39" s="10" t="s">
        <v>451</v>
      </c>
      <c r="E39" s="38" t="s">
        <v>466</v>
      </c>
      <c r="F39" s="38" t="s">
        <v>36</v>
      </c>
      <c r="G39" s="87" t="s">
        <v>52</v>
      </c>
      <c r="H39" s="87"/>
      <c r="I39" s="87"/>
      <c r="J39" s="88" t="s">
        <v>467</v>
      </c>
      <c r="K39" s="57"/>
    </row>
    <row r="40" spans="1:11" ht="46" x14ac:dyDescent="0.3">
      <c r="A40" s="8" t="s">
        <v>37</v>
      </c>
      <c r="B40" s="8">
        <v>39</v>
      </c>
      <c r="C40" s="10" t="s">
        <v>451</v>
      </c>
      <c r="D40" s="10" t="s">
        <v>451</v>
      </c>
      <c r="E40" s="38" t="s">
        <v>468</v>
      </c>
      <c r="F40" s="38" t="s">
        <v>36</v>
      </c>
      <c r="G40" s="87" t="s">
        <v>52</v>
      </c>
      <c r="H40" s="87"/>
      <c r="I40" s="87"/>
      <c r="J40" s="88" t="s">
        <v>467</v>
      </c>
      <c r="K40" s="57"/>
    </row>
    <row r="41" spans="1:11" ht="24" x14ac:dyDescent="0.3">
      <c r="A41" s="8" t="s">
        <v>37</v>
      </c>
      <c r="B41" s="8">
        <v>40</v>
      </c>
      <c r="C41" s="10" t="s">
        <v>451</v>
      </c>
      <c r="D41" s="10" t="s">
        <v>451</v>
      </c>
      <c r="E41" s="38" t="s">
        <v>469</v>
      </c>
      <c r="F41" s="38" t="s">
        <v>36</v>
      </c>
      <c r="G41" s="87" t="s">
        <v>37</v>
      </c>
      <c r="H41" s="87"/>
      <c r="I41" s="87"/>
      <c r="J41" s="88" t="s">
        <v>470</v>
      </c>
      <c r="K41" s="57"/>
    </row>
    <row r="42" spans="1:11" ht="34.5" x14ac:dyDescent="0.3">
      <c r="A42" s="8" t="s">
        <v>37</v>
      </c>
      <c r="B42" s="8">
        <v>41</v>
      </c>
      <c r="C42" s="10" t="s">
        <v>451</v>
      </c>
      <c r="D42" s="10" t="s">
        <v>451</v>
      </c>
      <c r="E42" s="38" t="s">
        <v>471</v>
      </c>
      <c r="F42" s="38" t="s">
        <v>36</v>
      </c>
      <c r="G42" s="87" t="s">
        <v>37</v>
      </c>
      <c r="H42" s="87"/>
      <c r="I42" s="87"/>
      <c r="J42" s="88" t="s">
        <v>1292</v>
      </c>
      <c r="K42" s="57"/>
    </row>
    <row r="43" spans="1:11" ht="24" x14ac:dyDescent="0.3">
      <c r="A43" s="8" t="s">
        <v>37</v>
      </c>
      <c r="B43" s="8">
        <v>42</v>
      </c>
      <c r="C43" s="10" t="s">
        <v>451</v>
      </c>
      <c r="D43" s="10" t="s">
        <v>451</v>
      </c>
      <c r="E43" s="38" t="s">
        <v>472</v>
      </c>
      <c r="F43" s="38" t="s">
        <v>36</v>
      </c>
      <c r="G43" s="87" t="s">
        <v>37</v>
      </c>
      <c r="H43" s="87"/>
      <c r="I43" s="87"/>
      <c r="J43" s="88" t="s">
        <v>1293</v>
      </c>
      <c r="K43" s="57"/>
    </row>
    <row r="44" spans="1:11" ht="36" x14ac:dyDescent="0.3">
      <c r="A44" s="8" t="s">
        <v>37</v>
      </c>
      <c r="B44" s="8">
        <v>43</v>
      </c>
      <c r="C44" s="10" t="s">
        <v>451</v>
      </c>
      <c r="D44" s="10" t="s">
        <v>451</v>
      </c>
      <c r="E44" s="38" t="s">
        <v>473</v>
      </c>
      <c r="F44" s="38" t="s">
        <v>36</v>
      </c>
      <c r="G44" s="87" t="s">
        <v>37</v>
      </c>
      <c r="H44" s="87"/>
      <c r="I44" s="87"/>
      <c r="J44" s="88" t="s">
        <v>474</v>
      </c>
      <c r="K44" s="57"/>
    </row>
    <row r="45" spans="1:11" ht="34.5" x14ac:dyDescent="0.3">
      <c r="A45" s="8" t="s">
        <v>37</v>
      </c>
      <c r="B45" s="8">
        <v>44</v>
      </c>
      <c r="C45" s="10" t="s">
        <v>451</v>
      </c>
      <c r="D45" s="10" t="s">
        <v>451</v>
      </c>
      <c r="E45" s="38" t="s">
        <v>475</v>
      </c>
      <c r="F45" s="38" t="s">
        <v>36</v>
      </c>
      <c r="G45" s="87" t="s">
        <v>37</v>
      </c>
      <c r="H45" s="87"/>
      <c r="I45" s="87"/>
      <c r="J45" s="88" t="s">
        <v>474</v>
      </c>
      <c r="K45" s="57"/>
    </row>
    <row r="46" spans="1:11" ht="24" x14ac:dyDescent="0.3">
      <c r="A46" s="8" t="s">
        <v>37</v>
      </c>
      <c r="B46" s="8">
        <v>45</v>
      </c>
      <c r="C46" s="10" t="s">
        <v>451</v>
      </c>
      <c r="D46" s="10" t="s">
        <v>451</v>
      </c>
      <c r="E46" s="38" t="s">
        <v>476</v>
      </c>
      <c r="F46" s="38" t="s">
        <v>36</v>
      </c>
      <c r="G46" s="87"/>
      <c r="H46" s="87"/>
      <c r="I46" s="87" t="s">
        <v>427</v>
      </c>
      <c r="J46" s="88" t="s">
        <v>454</v>
      </c>
      <c r="K46" s="57"/>
    </row>
    <row r="47" spans="1:11" ht="69" x14ac:dyDescent="0.3">
      <c r="A47" s="8" t="s">
        <v>37</v>
      </c>
      <c r="B47" s="8">
        <v>46</v>
      </c>
      <c r="C47" s="10" t="s">
        <v>451</v>
      </c>
      <c r="D47" s="10" t="s">
        <v>451</v>
      </c>
      <c r="E47" s="38" t="s">
        <v>477</v>
      </c>
      <c r="F47" s="38" t="s">
        <v>36</v>
      </c>
      <c r="G47" s="87" t="s">
        <v>37</v>
      </c>
      <c r="H47" s="87"/>
      <c r="I47" s="87"/>
      <c r="J47" s="88" t="s">
        <v>1498</v>
      </c>
      <c r="K47" s="57"/>
    </row>
    <row r="48" spans="1:11" ht="57.5" x14ac:dyDescent="0.3">
      <c r="A48" s="8" t="s">
        <v>37</v>
      </c>
      <c r="B48" s="8">
        <v>47</v>
      </c>
      <c r="C48" s="10" t="s">
        <v>451</v>
      </c>
      <c r="D48" s="10" t="s">
        <v>451</v>
      </c>
      <c r="E48" s="38" t="s">
        <v>478</v>
      </c>
      <c r="F48" s="38" t="s">
        <v>36</v>
      </c>
      <c r="G48" s="87" t="s">
        <v>263</v>
      </c>
      <c r="H48" s="87"/>
      <c r="I48" s="87"/>
      <c r="J48" s="88" t="s">
        <v>479</v>
      </c>
      <c r="K48" s="57"/>
    </row>
    <row r="49" spans="1:11" ht="69" x14ac:dyDescent="0.3">
      <c r="A49" s="8" t="s">
        <v>37</v>
      </c>
      <c r="B49" s="8">
        <v>48</v>
      </c>
      <c r="C49" s="10" t="s">
        <v>480</v>
      </c>
      <c r="D49" s="10" t="s">
        <v>480</v>
      </c>
      <c r="E49" s="38" t="s">
        <v>481</v>
      </c>
      <c r="F49" s="38" t="s">
        <v>36</v>
      </c>
      <c r="G49" s="87" t="s">
        <v>37</v>
      </c>
      <c r="H49" s="87"/>
      <c r="I49" s="87"/>
      <c r="J49" s="88" t="s">
        <v>1499</v>
      </c>
      <c r="K49" s="57"/>
    </row>
    <row r="50" spans="1:11" ht="34.5" x14ac:dyDescent="0.3">
      <c r="A50" s="8" t="s">
        <v>37</v>
      </c>
      <c r="B50" s="8">
        <v>49</v>
      </c>
      <c r="C50" s="10" t="s">
        <v>480</v>
      </c>
      <c r="D50" s="10" t="s">
        <v>480</v>
      </c>
      <c r="E50" s="38" t="s">
        <v>482</v>
      </c>
      <c r="F50" s="38" t="s">
        <v>36</v>
      </c>
      <c r="G50" s="87" t="s">
        <v>37</v>
      </c>
      <c r="H50" s="87"/>
      <c r="I50" s="87"/>
      <c r="J50" s="88" t="s">
        <v>1500</v>
      </c>
      <c r="K50" s="57"/>
    </row>
    <row r="51" spans="1:11" ht="24" x14ac:dyDescent="0.3">
      <c r="A51" s="8" t="s">
        <v>37</v>
      </c>
      <c r="B51" s="8">
        <v>50</v>
      </c>
      <c r="C51" s="10" t="s">
        <v>480</v>
      </c>
      <c r="D51" s="10" t="s">
        <v>480</v>
      </c>
      <c r="E51" s="38" t="s">
        <v>483</v>
      </c>
      <c r="F51" s="38" t="s">
        <v>36</v>
      </c>
      <c r="G51" s="87" t="s">
        <v>37</v>
      </c>
      <c r="H51" s="87"/>
      <c r="I51" s="87"/>
      <c r="J51" s="88" t="s">
        <v>484</v>
      </c>
      <c r="K51" s="57"/>
    </row>
    <row r="52" spans="1:11" ht="24" x14ac:dyDescent="0.3">
      <c r="A52" s="8" t="s">
        <v>37</v>
      </c>
      <c r="B52" s="8">
        <v>51</v>
      </c>
      <c r="C52" s="10" t="s">
        <v>480</v>
      </c>
      <c r="D52" s="10" t="s">
        <v>480</v>
      </c>
      <c r="E52" s="38" t="s">
        <v>485</v>
      </c>
      <c r="F52" s="38" t="s">
        <v>36</v>
      </c>
      <c r="G52" s="87" t="s">
        <v>37</v>
      </c>
      <c r="H52" s="87"/>
      <c r="I52" s="87"/>
      <c r="J52" s="88" t="s">
        <v>486</v>
      </c>
      <c r="K52" s="57"/>
    </row>
    <row r="53" spans="1:11" ht="57.5" x14ac:dyDescent="0.3">
      <c r="A53" s="8" t="s">
        <v>37</v>
      </c>
      <c r="B53" s="8">
        <v>52</v>
      </c>
      <c r="C53" s="10" t="s">
        <v>480</v>
      </c>
      <c r="D53" s="10" t="s">
        <v>480</v>
      </c>
      <c r="E53" s="38" t="s">
        <v>487</v>
      </c>
      <c r="F53" s="38" t="s">
        <v>36</v>
      </c>
      <c r="G53" s="87" t="s">
        <v>37</v>
      </c>
      <c r="H53" s="87"/>
      <c r="I53" s="87"/>
      <c r="J53" s="88" t="s">
        <v>1501</v>
      </c>
      <c r="K53" s="57"/>
    </row>
    <row r="54" spans="1:11" ht="69" x14ac:dyDescent="0.3">
      <c r="A54" s="8" t="s">
        <v>37</v>
      </c>
      <c r="B54" s="8">
        <v>53</v>
      </c>
      <c r="C54" s="10" t="s">
        <v>480</v>
      </c>
      <c r="D54" s="10" t="s">
        <v>480</v>
      </c>
      <c r="E54" s="38" t="s">
        <v>488</v>
      </c>
      <c r="F54" s="38" t="s">
        <v>36</v>
      </c>
      <c r="G54" s="87" t="s">
        <v>37</v>
      </c>
      <c r="H54" s="87"/>
      <c r="I54" s="87"/>
      <c r="J54" s="88" t="s">
        <v>1502</v>
      </c>
      <c r="K54" s="57"/>
    </row>
    <row r="55" spans="1:11" ht="46" x14ac:dyDescent="0.3">
      <c r="A55" s="8" t="s">
        <v>37</v>
      </c>
      <c r="B55" s="8">
        <v>54</v>
      </c>
      <c r="C55" s="10" t="s">
        <v>480</v>
      </c>
      <c r="D55" s="10" t="s">
        <v>480</v>
      </c>
      <c r="E55" s="38" t="s">
        <v>489</v>
      </c>
      <c r="F55" s="38" t="s">
        <v>36</v>
      </c>
      <c r="G55" s="87" t="s">
        <v>37</v>
      </c>
      <c r="H55" s="87"/>
      <c r="I55" s="87"/>
      <c r="J55" s="88" t="s">
        <v>490</v>
      </c>
      <c r="K55" s="57"/>
    </row>
    <row r="56" spans="1:11" ht="57.5" x14ac:dyDescent="0.3">
      <c r="A56" s="8" t="s">
        <v>37</v>
      </c>
      <c r="B56" s="8">
        <v>55</v>
      </c>
      <c r="C56" s="10" t="s">
        <v>480</v>
      </c>
      <c r="D56" s="10" t="s">
        <v>480</v>
      </c>
      <c r="E56" s="38" t="s">
        <v>491</v>
      </c>
      <c r="F56" s="38" t="s">
        <v>36</v>
      </c>
      <c r="G56" s="87" t="s">
        <v>37</v>
      </c>
      <c r="H56" s="87"/>
      <c r="I56" s="87"/>
      <c r="J56" s="88" t="s">
        <v>492</v>
      </c>
      <c r="K56" s="57"/>
    </row>
    <row r="57" spans="1:11" ht="24" x14ac:dyDescent="0.3">
      <c r="A57" s="8" t="s">
        <v>37</v>
      </c>
      <c r="B57" s="8">
        <v>56</v>
      </c>
      <c r="C57" s="10" t="s">
        <v>480</v>
      </c>
      <c r="D57" s="10" t="s">
        <v>480</v>
      </c>
      <c r="E57" s="38" t="s">
        <v>493</v>
      </c>
      <c r="F57" s="38" t="s">
        <v>36</v>
      </c>
      <c r="G57" s="87" t="s">
        <v>37</v>
      </c>
      <c r="H57" s="87"/>
      <c r="I57" s="87"/>
      <c r="J57" s="88" t="s">
        <v>494</v>
      </c>
      <c r="K57" s="57"/>
    </row>
    <row r="58" spans="1:11" ht="34.5" x14ac:dyDescent="0.3">
      <c r="A58" s="8" t="s">
        <v>37</v>
      </c>
      <c r="B58" s="8">
        <v>57</v>
      </c>
      <c r="C58" s="10" t="s">
        <v>480</v>
      </c>
      <c r="D58" s="10" t="s">
        <v>480</v>
      </c>
      <c r="E58" s="41" t="s">
        <v>495</v>
      </c>
      <c r="F58" s="38" t="s">
        <v>36</v>
      </c>
      <c r="G58" s="87" t="s">
        <v>37</v>
      </c>
      <c r="H58" s="87"/>
      <c r="I58" s="87"/>
      <c r="J58" s="88" t="s">
        <v>496</v>
      </c>
      <c r="K58" s="57"/>
    </row>
    <row r="59" spans="1:11" ht="57.5" x14ac:dyDescent="0.3">
      <c r="A59" s="8" t="s">
        <v>37</v>
      </c>
      <c r="B59" s="8">
        <v>58</v>
      </c>
      <c r="C59" s="10" t="s">
        <v>480</v>
      </c>
      <c r="D59" s="10" t="s">
        <v>480</v>
      </c>
      <c r="E59" s="38" t="s">
        <v>497</v>
      </c>
      <c r="F59" s="38" t="s">
        <v>36</v>
      </c>
      <c r="G59" s="87" t="s">
        <v>37</v>
      </c>
      <c r="H59" s="87"/>
      <c r="I59" s="87"/>
      <c r="J59" s="88" t="s">
        <v>498</v>
      </c>
      <c r="K59" s="57"/>
    </row>
    <row r="60" spans="1:11" ht="34.5" x14ac:dyDescent="0.3">
      <c r="A60" s="8" t="s">
        <v>37</v>
      </c>
      <c r="B60" s="8">
        <v>59</v>
      </c>
      <c r="C60" s="10" t="s">
        <v>480</v>
      </c>
      <c r="D60" s="10" t="s">
        <v>480</v>
      </c>
      <c r="E60" s="38" t="s">
        <v>499</v>
      </c>
      <c r="F60" s="38" t="s">
        <v>36</v>
      </c>
      <c r="G60" s="87" t="s">
        <v>37</v>
      </c>
      <c r="H60" s="87"/>
      <c r="I60" s="87"/>
      <c r="J60" s="88" t="s">
        <v>465</v>
      </c>
      <c r="K60" s="57"/>
    </row>
    <row r="61" spans="1:11" ht="34.5" x14ac:dyDescent="0.3">
      <c r="A61" s="8" t="s">
        <v>37</v>
      </c>
      <c r="B61" s="8">
        <v>60</v>
      </c>
      <c r="C61" s="10" t="s">
        <v>500</v>
      </c>
      <c r="D61" s="10" t="s">
        <v>500</v>
      </c>
      <c r="E61" s="38" t="s">
        <v>501</v>
      </c>
      <c r="F61" s="38" t="s">
        <v>36</v>
      </c>
      <c r="G61" s="87" t="s">
        <v>37</v>
      </c>
      <c r="H61" s="87"/>
      <c r="I61" s="87"/>
      <c r="J61" s="88" t="s">
        <v>502</v>
      </c>
      <c r="K61" s="57"/>
    </row>
    <row r="62" spans="1:11" ht="24" x14ac:dyDescent="0.3">
      <c r="A62" s="8" t="s">
        <v>37</v>
      </c>
      <c r="B62" s="8">
        <v>61</v>
      </c>
      <c r="C62" s="10" t="s">
        <v>500</v>
      </c>
      <c r="D62" s="10" t="s">
        <v>500</v>
      </c>
      <c r="E62" s="38" t="s">
        <v>503</v>
      </c>
      <c r="F62" s="38" t="s">
        <v>36</v>
      </c>
      <c r="G62" s="87" t="s">
        <v>37</v>
      </c>
      <c r="H62" s="87"/>
      <c r="I62" s="87"/>
      <c r="J62" s="88" t="s">
        <v>504</v>
      </c>
      <c r="K62" s="57"/>
    </row>
    <row r="63" spans="1:11" ht="23" x14ac:dyDescent="0.3">
      <c r="A63" s="8" t="s">
        <v>37</v>
      </c>
      <c r="B63" s="8">
        <v>62</v>
      </c>
      <c r="C63" s="10" t="s">
        <v>500</v>
      </c>
      <c r="D63" s="10" t="s">
        <v>500</v>
      </c>
      <c r="E63" s="38" t="s">
        <v>505</v>
      </c>
      <c r="F63" s="38" t="s">
        <v>36</v>
      </c>
      <c r="G63" s="87" t="s">
        <v>37</v>
      </c>
      <c r="H63" s="87"/>
      <c r="I63" s="87"/>
      <c r="J63" s="88" t="s">
        <v>506</v>
      </c>
      <c r="K63" s="57"/>
    </row>
    <row r="64" spans="1:11" ht="23" x14ac:dyDescent="0.3">
      <c r="A64" s="8" t="s">
        <v>37</v>
      </c>
      <c r="B64" s="8">
        <v>63</v>
      </c>
      <c r="C64" s="10" t="s">
        <v>500</v>
      </c>
      <c r="D64" s="10" t="s">
        <v>500</v>
      </c>
      <c r="E64" s="38" t="s">
        <v>507</v>
      </c>
      <c r="F64" s="38" t="s">
        <v>36</v>
      </c>
      <c r="G64" s="87" t="s">
        <v>37</v>
      </c>
      <c r="H64" s="87"/>
      <c r="I64" s="87"/>
      <c r="J64" s="88" t="s">
        <v>508</v>
      </c>
      <c r="K64" s="57"/>
    </row>
    <row r="65" spans="1:11" ht="46" x14ac:dyDescent="0.3">
      <c r="A65" s="8" t="s">
        <v>37</v>
      </c>
      <c r="B65" s="8">
        <v>64</v>
      </c>
      <c r="C65" s="10" t="s">
        <v>500</v>
      </c>
      <c r="D65" s="10" t="s">
        <v>500</v>
      </c>
      <c r="E65" s="66" t="s">
        <v>509</v>
      </c>
      <c r="F65" s="38" t="s">
        <v>36</v>
      </c>
      <c r="G65" s="87" t="s">
        <v>37</v>
      </c>
      <c r="H65" s="87"/>
      <c r="I65" s="87"/>
      <c r="J65" s="88" t="s">
        <v>510</v>
      </c>
      <c r="K65" s="57"/>
    </row>
    <row r="66" spans="1:11" ht="32.25" customHeight="1" x14ac:dyDescent="0.3">
      <c r="A66" s="8" t="s">
        <v>37</v>
      </c>
      <c r="B66" s="8">
        <v>65</v>
      </c>
      <c r="C66" s="10" t="s">
        <v>500</v>
      </c>
      <c r="D66" s="27" t="s">
        <v>500</v>
      </c>
      <c r="E66" s="64" t="s">
        <v>511</v>
      </c>
      <c r="F66" s="38" t="s">
        <v>36</v>
      </c>
      <c r="G66" s="87" t="s">
        <v>37</v>
      </c>
      <c r="H66" s="87"/>
      <c r="I66" s="87"/>
      <c r="J66" s="88" t="s">
        <v>512</v>
      </c>
    </row>
    <row r="67" spans="1:11" ht="34.5" x14ac:dyDescent="0.3">
      <c r="A67" s="8" t="s">
        <v>37</v>
      </c>
      <c r="B67" s="8">
        <v>66</v>
      </c>
      <c r="C67" s="10" t="s">
        <v>500</v>
      </c>
      <c r="D67" s="27" t="s">
        <v>500</v>
      </c>
      <c r="E67" s="64" t="s">
        <v>513</v>
      </c>
      <c r="F67" s="38" t="s">
        <v>36</v>
      </c>
      <c r="G67" s="87" t="s">
        <v>37</v>
      </c>
      <c r="H67" s="87"/>
      <c r="I67" s="87"/>
      <c r="J67" s="88" t="s">
        <v>514</v>
      </c>
    </row>
    <row r="68" spans="1:11" ht="34.5" x14ac:dyDescent="0.3">
      <c r="A68" s="8" t="s">
        <v>37</v>
      </c>
      <c r="B68" s="8">
        <v>67</v>
      </c>
      <c r="C68" s="10" t="s">
        <v>500</v>
      </c>
      <c r="D68" s="27" t="s">
        <v>500</v>
      </c>
      <c r="E68" s="64" t="s">
        <v>515</v>
      </c>
      <c r="F68" s="38" t="s">
        <v>36</v>
      </c>
      <c r="G68" s="87" t="s">
        <v>37</v>
      </c>
      <c r="H68" s="87"/>
      <c r="I68" s="87"/>
      <c r="J68" s="88" t="s">
        <v>516</v>
      </c>
    </row>
    <row r="69" spans="1:11" ht="12" x14ac:dyDescent="0.3">
      <c r="F69" s="54"/>
      <c r="G69" s="61"/>
      <c r="H69" s="61"/>
      <c r="I69" s="61"/>
      <c r="J69" s="61"/>
    </row>
    <row r="70" spans="1:11" ht="12" hidden="1" x14ac:dyDescent="0.3">
      <c r="A70" s="89" t="s">
        <v>254</v>
      </c>
      <c r="B70" s="89"/>
      <c r="C70" s="89"/>
      <c r="D70" s="90"/>
      <c r="E70" s="89"/>
      <c r="F70" s="91"/>
      <c r="G70" s="91"/>
      <c r="H70" s="91"/>
      <c r="I70" s="91"/>
      <c r="J70" s="91"/>
    </row>
    <row r="71" spans="1:11" ht="12" hidden="1" x14ac:dyDescent="0.3">
      <c r="A71" s="92"/>
      <c r="B71" s="93"/>
      <c r="C71" s="93"/>
      <c r="D71" s="94"/>
      <c r="E71" s="95" t="s">
        <v>255</v>
      </c>
      <c r="F71" s="96"/>
      <c r="G71" s="96">
        <f>COUNTIF(G2:G68,"Y")</f>
        <v>0</v>
      </c>
      <c r="H71" s="96">
        <f>COUNTIF(H2:H68,"Y")</f>
        <v>0</v>
      </c>
      <c r="I71" s="96">
        <f>COUNTIF(I2:I68,"Y")</f>
        <v>7</v>
      </c>
      <c r="J71" s="97"/>
    </row>
    <row r="72" spans="1:11" ht="12" hidden="1" x14ac:dyDescent="0.3">
      <c r="A72" s="98"/>
      <c r="B72" s="93"/>
      <c r="C72" s="93"/>
      <c r="D72" s="94"/>
      <c r="E72" s="95" t="s">
        <v>256</v>
      </c>
      <c r="F72" s="96"/>
      <c r="G72" s="96">
        <f>COUNTIF(G2:G68,"N")</f>
        <v>5</v>
      </c>
      <c r="H72" s="96">
        <f t="shared" ref="H72:I72" si="0">COUNTIF(H2:H68,"N")</f>
        <v>0</v>
      </c>
      <c r="I72" s="96">
        <f t="shared" si="0"/>
        <v>0</v>
      </c>
      <c r="J72" s="97"/>
    </row>
    <row r="73" spans="1:11" ht="12" hidden="1" x14ac:dyDescent="0.3">
      <c r="A73" s="98"/>
      <c r="B73" s="93"/>
      <c r="C73" s="93"/>
      <c r="D73" s="94"/>
      <c r="E73" s="95" t="s">
        <v>257</v>
      </c>
      <c r="F73" s="96"/>
      <c r="G73" s="96">
        <f>COUNTIF(G2:G68, "C")</f>
        <v>54</v>
      </c>
      <c r="H73" s="96"/>
      <c r="I73" s="96"/>
      <c r="J73" s="97"/>
    </row>
    <row r="74" spans="1:11" ht="12" hidden="1" x14ac:dyDescent="0.3">
      <c r="A74" s="98"/>
      <c r="B74" s="93"/>
      <c r="C74" s="93"/>
      <c r="D74" s="94"/>
      <c r="E74" s="95" t="s">
        <v>258</v>
      </c>
      <c r="F74" s="96"/>
      <c r="G74" s="96">
        <f>COUNTIF(G2:G68, "S")</f>
        <v>0</v>
      </c>
      <c r="H74" s="96"/>
      <c r="I74" s="96"/>
      <c r="J74" s="97"/>
    </row>
    <row r="75" spans="1:11" ht="12" hidden="1" x14ac:dyDescent="0.3">
      <c r="A75" s="98"/>
      <c r="B75" s="93"/>
      <c r="C75" s="93"/>
      <c r="D75" s="94"/>
      <c r="E75" s="95" t="s">
        <v>259</v>
      </c>
      <c r="F75" s="96"/>
      <c r="G75" s="96">
        <f>COUNTIF(G2:G68, "B")</f>
        <v>1</v>
      </c>
      <c r="H75" s="96"/>
      <c r="I75" s="96"/>
      <c r="J75" s="97"/>
    </row>
    <row r="76" spans="1:11" ht="12" hidden="1" x14ac:dyDescent="0.3">
      <c r="A76" s="98"/>
      <c r="B76" s="93"/>
      <c r="C76" s="93"/>
      <c r="D76" s="94"/>
      <c r="E76" s="95" t="s">
        <v>260</v>
      </c>
      <c r="F76" s="96">
        <f>COUNTIF(F2:F68,"R")</f>
        <v>63</v>
      </c>
      <c r="G76" s="96"/>
      <c r="H76" s="96"/>
      <c r="I76" s="96"/>
      <c r="J76" s="97"/>
    </row>
    <row r="77" spans="1:11" ht="12" hidden="1" x14ac:dyDescent="0.3">
      <c r="A77" s="98"/>
      <c r="B77" s="93"/>
      <c r="C77" s="93"/>
      <c r="D77" s="94"/>
      <c r="E77" s="95" t="s">
        <v>261</v>
      </c>
      <c r="F77" s="96">
        <f>COUNTIF(F2:F68, "O")</f>
        <v>4</v>
      </c>
      <c r="G77" s="96"/>
      <c r="H77" s="96"/>
      <c r="I77" s="96"/>
      <c r="J77" s="97"/>
    </row>
    <row r="78" spans="1:11" ht="12" hidden="1" x14ac:dyDescent="0.3">
      <c r="A78" s="98"/>
      <c r="B78" s="93"/>
      <c r="C78" s="93"/>
      <c r="D78" s="94"/>
      <c r="E78" s="95" t="s">
        <v>262</v>
      </c>
      <c r="F78" s="96">
        <f>COUNT(B2:B68)</f>
        <v>67</v>
      </c>
      <c r="G78" s="96"/>
      <c r="H78" s="96"/>
      <c r="I78" s="96"/>
      <c r="J78" s="97"/>
    </row>
    <row r="79" spans="1:11" ht="12" x14ac:dyDescent="0.3">
      <c r="E79" s="68"/>
      <c r="F79" s="43"/>
      <c r="G79" s="61"/>
      <c r="H79" s="61"/>
      <c r="I79" s="61"/>
      <c r="J79" s="61"/>
    </row>
    <row r="80" spans="1:11" ht="12" x14ac:dyDescent="0.3">
      <c r="E80" s="68"/>
      <c r="F80" s="43"/>
      <c r="G80" s="61"/>
      <c r="H80" s="61"/>
      <c r="I80" s="61"/>
      <c r="J80" s="61"/>
    </row>
    <row r="81" spans="5:10" ht="12" x14ac:dyDescent="0.3">
      <c r="E81" s="68"/>
      <c r="F81" s="43"/>
      <c r="G81" s="61"/>
      <c r="H81" s="61"/>
      <c r="I81" s="61"/>
      <c r="J81" s="61"/>
    </row>
    <row r="82" spans="5:10" ht="12" x14ac:dyDescent="0.3">
      <c r="E82" s="68"/>
      <c r="F82" s="43"/>
      <c r="G82" s="61"/>
      <c r="H82" s="61"/>
      <c r="I82" s="61"/>
      <c r="J82" s="61"/>
    </row>
    <row r="83" spans="5:10" ht="12" x14ac:dyDescent="0.3">
      <c r="E83" s="68"/>
      <c r="F83" s="43"/>
      <c r="G83" s="61"/>
      <c r="H83" s="61"/>
      <c r="I83" s="61"/>
      <c r="J83" s="61"/>
    </row>
    <row r="84" spans="5:10" ht="12" x14ac:dyDescent="0.3">
      <c r="E84" s="68"/>
      <c r="F84" s="43"/>
      <c r="G84" s="61"/>
      <c r="H84" s="61"/>
      <c r="I84" s="61"/>
      <c r="J84" s="61"/>
    </row>
    <row r="85" spans="5:10" ht="12" x14ac:dyDescent="0.3">
      <c r="E85" s="68"/>
      <c r="F85" s="43"/>
      <c r="G85" s="61"/>
      <c r="H85" s="61"/>
      <c r="I85" s="61"/>
      <c r="J85" s="61"/>
    </row>
    <row r="86" spans="5:10" ht="12" x14ac:dyDescent="0.3">
      <c r="E86" s="68"/>
      <c r="F86" s="43"/>
      <c r="G86" s="61"/>
      <c r="H86" s="61"/>
      <c r="I86" s="61"/>
      <c r="J86" s="61"/>
    </row>
    <row r="87" spans="5:10" ht="12" x14ac:dyDescent="0.3">
      <c r="E87" s="68"/>
      <c r="F87" s="43"/>
      <c r="G87" s="61"/>
      <c r="H87" s="61"/>
      <c r="I87" s="61"/>
      <c r="J87" s="61"/>
    </row>
    <row r="88" spans="5:10" ht="12" x14ac:dyDescent="0.3">
      <c r="E88" s="68"/>
      <c r="F88" s="43"/>
      <c r="G88" s="61"/>
      <c r="H88" s="61"/>
      <c r="I88" s="61"/>
      <c r="J88" s="61"/>
    </row>
    <row r="89" spans="5:10" ht="12" x14ac:dyDescent="0.3">
      <c r="E89" s="68"/>
      <c r="F89" s="43"/>
      <c r="G89" s="61"/>
      <c r="H89" s="61"/>
      <c r="I89" s="61"/>
      <c r="J89" s="61"/>
    </row>
    <row r="90" spans="5:10" ht="12" x14ac:dyDescent="0.3">
      <c r="E90" s="68"/>
      <c r="F90" s="43"/>
      <c r="G90" s="61"/>
      <c r="H90" s="61"/>
      <c r="I90" s="61"/>
      <c r="J90" s="61"/>
    </row>
    <row r="91" spans="5:10" ht="12" x14ac:dyDescent="0.3">
      <c r="E91" s="68"/>
      <c r="F91" s="43"/>
      <c r="G91" s="61"/>
      <c r="H91" s="61"/>
      <c r="I91" s="61"/>
      <c r="J91" s="61"/>
    </row>
    <row r="92" spans="5:10" ht="12" x14ac:dyDescent="0.3">
      <c r="E92" s="68"/>
      <c r="F92" s="43"/>
      <c r="G92" s="61"/>
      <c r="H92" s="61"/>
      <c r="I92" s="61"/>
      <c r="J92" s="61"/>
    </row>
    <row r="93" spans="5:10" ht="12" x14ac:dyDescent="0.3">
      <c r="E93" s="68"/>
      <c r="F93" s="43"/>
      <c r="G93" s="61"/>
      <c r="H93" s="61"/>
      <c r="I93" s="61"/>
      <c r="J93" s="61"/>
    </row>
    <row r="94" spans="5:10" ht="12" x14ac:dyDescent="0.3">
      <c r="E94" s="68"/>
      <c r="F94" s="43"/>
      <c r="G94" s="61"/>
      <c r="H94" s="61"/>
      <c r="I94" s="61"/>
      <c r="J94" s="61"/>
    </row>
    <row r="95" spans="5:10" ht="12" x14ac:dyDescent="0.3">
      <c r="E95" s="68"/>
      <c r="F95" s="43"/>
      <c r="G95" s="61"/>
      <c r="H95" s="61"/>
      <c r="I95" s="61"/>
      <c r="J95" s="61"/>
    </row>
    <row r="96" spans="5:10" ht="12" x14ac:dyDescent="0.3">
      <c r="E96" s="68"/>
      <c r="F96" s="43"/>
      <c r="G96" s="61"/>
      <c r="H96" s="61"/>
      <c r="I96" s="61"/>
      <c r="J96" s="61"/>
    </row>
    <row r="97" spans="5:10" ht="12" x14ac:dyDescent="0.3">
      <c r="E97" s="68"/>
      <c r="F97" s="43"/>
      <c r="G97" s="61"/>
      <c r="H97" s="61"/>
      <c r="I97" s="61"/>
      <c r="J97" s="61"/>
    </row>
    <row r="98" spans="5:10" ht="12" x14ac:dyDescent="0.3">
      <c r="E98" s="68"/>
      <c r="F98" s="43"/>
      <c r="G98" s="61"/>
      <c r="H98" s="61"/>
      <c r="I98" s="61"/>
      <c r="J98" s="61"/>
    </row>
    <row r="99" spans="5:10" ht="12" x14ac:dyDescent="0.3">
      <c r="E99" s="68"/>
      <c r="F99" s="43"/>
      <c r="G99" s="61"/>
      <c r="H99" s="61"/>
      <c r="I99" s="61"/>
      <c r="J99" s="61"/>
    </row>
    <row r="100" spans="5:10" ht="12" x14ac:dyDescent="0.3">
      <c r="E100" s="68"/>
      <c r="F100" s="43"/>
      <c r="G100" s="61"/>
      <c r="H100" s="61"/>
      <c r="I100" s="61"/>
      <c r="J100" s="61"/>
    </row>
    <row r="101" spans="5:10" ht="12" x14ac:dyDescent="0.3">
      <c r="E101" s="68"/>
      <c r="F101" s="43"/>
      <c r="G101" s="61"/>
      <c r="H101" s="61"/>
      <c r="I101" s="61"/>
      <c r="J101" s="61"/>
    </row>
    <row r="102" spans="5:10" ht="12" x14ac:dyDescent="0.3">
      <c r="E102" s="68"/>
      <c r="F102" s="59"/>
      <c r="G102" s="61"/>
      <c r="H102" s="61"/>
      <c r="I102" s="61"/>
      <c r="J102" s="61"/>
    </row>
    <row r="103" spans="5:10" ht="12" x14ac:dyDescent="0.3">
      <c r="E103" s="68"/>
      <c r="F103" s="59"/>
      <c r="G103" s="61"/>
      <c r="H103" s="61"/>
      <c r="I103" s="61"/>
      <c r="J103" s="61"/>
    </row>
    <row r="104" spans="5:10" ht="12" x14ac:dyDescent="0.3">
      <c r="E104" s="68"/>
      <c r="F104" s="59"/>
      <c r="G104" s="61"/>
      <c r="H104" s="61"/>
      <c r="I104" s="61"/>
      <c r="J104" s="61"/>
    </row>
    <row r="105" spans="5:10" ht="12" x14ac:dyDescent="0.3">
      <c r="E105" s="68"/>
      <c r="F105" s="59"/>
      <c r="G105" s="61"/>
      <c r="H105" s="61"/>
      <c r="I105" s="61"/>
      <c r="J105" s="61"/>
    </row>
    <row r="106" spans="5:10" ht="12" x14ac:dyDescent="0.3">
      <c r="E106" s="68"/>
      <c r="F106" s="59"/>
      <c r="G106" s="61"/>
      <c r="H106" s="61"/>
      <c r="I106" s="61"/>
      <c r="J106" s="61"/>
    </row>
    <row r="107" spans="5:10" ht="12" x14ac:dyDescent="0.3">
      <c r="E107" s="68"/>
      <c r="F107" s="59"/>
      <c r="G107" s="61"/>
      <c r="H107" s="61"/>
      <c r="I107" s="61"/>
      <c r="J107" s="61"/>
    </row>
    <row r="108" spans="5:10" ht="12" x14ac:dyDescent="0.3">
      <c r="E108" s="68"/>
      <c r="F108" s="59"/>
      <c r="G108" s="61"/>
      <c r="H108" s="61"/>
      <c r="I108" s="61"/>
      <c r="J108" s="61"/>
    </row>
    <row r="109" spans="5:10" ht="12" x14ac:dyDescent="0.3">
      <c r="E109" s="68"/>
      <c r="F109" s="59"/>
      <c r="G109" s="61"/>
      <c r="H109" s="61"/>
      <c r="I109" s="61"/>
      <c r="J109" s="61"/>
    </row>
    <row r="110" spans="5:10" ht="12" x14ac:dyDescent="0.3">
      <c r="E110" s="68"/>
      <c r="F110" s="59"/>
      <c r="G110" s="61"/>
      <c r="H110" s="61"/>
      <c r="I110" s="61"/>
      <c r="J110" s="61"/>
    </row>
    <row r="111" spans="5:10" ht="12" x14ac:dyDescent="0.3">
      <c r="E111" s="68"/>
      <c r="F111" s="59"/>
      <c r="G111" s="61"/>
      <c r="H111" s="61"/>
      <c r="I111" s="61"/>
      <c r="J111" s="61"/>
    </row>
    <row r="112" spans="5:10" ht="12" x14ac:dyDescent="0.3">
      <c r="E112" s="68"/>
      <c r="F112" s="59"/>
      <c r="G112" s="61"/>
      <c r="H112" s="61"/>
      <c r="I112" s="61"/>
      <c r="J112" s="61"/>
    </row>
    <row r="113" spans="5:10" ht="12" x14ac:dyDescent="0.3">
      <c r="E113" s="68"/>
      <c r="F113" s="59"/>
      <c r="G113" s="61"/>
      <c r="H113" s="61"/>
      <c r="I113" s="61"/>
      <c r="J113" s="61"/>
    </row>
    <row r="114" spans="5:10" ht="12" x14ac:dyDescent="0.3">
      <c r="E114" s="68"/>
      <c r="F114" s="59"/>
      <c r="G114" s="61"/>
      <c r="H114" s="61"/>
      <c r="I114" s="61"/>
      <c r="J114" s="61"/>
    </row>
    <row r="115" spans="5:10" ht="12" x14ac:dyDescent="0.3">
      <c r="E115" s="68"/>
      <c r="F115" s="59"/>
      <c r="G115" s="61"/>
      <c r="H115" s="61"/>
      <c r="I115" s="61"/>
      <c r="J115" s="61"/>
    </row>
    <row r="116" spans="5:10" ht="12" x14ac:dyDescent="0.3">
      <c r="E116" s="68"/>
      <c r="F116" s="59"/>
      <c r="G116" s="61"/>
      <c r="H116" s="61"/>
      <c r="I116" s="61"/>
      <c r="J116" s="61"/>
    </row>
    <row r="117" spans="5:10" ht="12" x14ac:dyDescent="0.3">
      <c r="E117" s="68"/>
      <c r="F117" s="59"/>
      <c r="G117" s="61"/>
      <c r="H117" s="61"/>
      <c r="I117" s="61"/>
      <c r="J117" s="61"/>
    </row>
    <row r="118" spans="5:10" ht="12" x14ac:dyDescent="0.3">
      <c r="E118" s="68"/>
      <c r="F118" s="59"/>
      <c r="G118" s="61"/>
      <c r="H118" s="61"/>
      <c r="I118" s="61"/>
      <c r="J118" s="61"/>
    </row>
    <row r="119" spans="5:10" ht="12" x14ac:dyDescent="0.3">
      <c r="E119" s="68"/>
      <c r="F119" s="59"/>
      <c r="G119" s="61"/>
      <c r="H119" s="61"/>
      <c r="I119" s="61"/>
      <c r="J119" s="61"/>
    </row>
    <row r="120" spans="5:10" ht="12" x14ac:dyDescent="0.3">
      <c r="E120" s="68"/>
      <c r="F120" s="59"/>
      <c r="G120" s="61"/>
      <c r="H120" s="61"/>
      <c r="I120" s="61"/>
      <c r="J120" s="61"/>
    </row>
    <row r="121" spans="5:10" ht="12" x14ac:dyDescent="0.3">
      <c r="E121" s="68"/>
      <c r="F121" s="59"/>
      <c r="G121" s="61"/>
      <c r="H121" s="61"/>
      <c r="I121" s="61"/>
      <c r="J121" s="61"/>
    </row>
    <row r="122" spans="5:10" ht="12" x14ac:dyDescent="0.3">
      <c r="E122" s="68"/>
      <c r="F122" s="59"/>
      <c r="G122" s="61"/>
      <c r="H122" s="61"/>
      <c r="I122" s="61"/>
      <c r="J122" s="61"/>
    </row>
    <row r="123" spans="5:10" ht="12" x14ac:dyDescent="0.3">
      <c r="E123" s="68"/>
      <c r="F123" s="59"/>
      <c r="G123" s="61"/>
      <c r="H123" s="61"/>
      <c r="I123" s="61"/>
      <c r="J123" s="61"/>
    </row>
    <row r="124" spans="5:10" ht="12" x14ac:dyDescent="0.3">
      <c r="E124" s="68"/>
      <c r="F124" s="59"/>
      <c r="G124" s="61"/>
      <c r="H124" s="61"/>
      <c r="I124" s="61"/>
      <c r="J124" s="61"/>
    </row>
    <row r="125" spans="5:10" ht="12" x14ac:dyDescent="0.3">
      <c r="E125" s="68"/>
      <c r="F125" s="59"/>
      <c r="G125" s="61"/>
      <c r="H125" s="61"/>
      <c r="I125" s="61"/>
      <c r="J125" s="61"/>
    </row>
    <row r="126" spans="5:10" ht="12" x14ac:dyDescent="0.3">
      <c r="E126" s="68"/>
      <c r="F126" s="59"/>
      <c r="G126" s="61"/>
      <c r="H126" s="61"/>
      <c r="I126" s="61"/>
      <c r="J126" s="61"/>
    </row>
    <row r="127" spans="5:10" ht="12" x14ac:dyDescent="0.3">
      <c r="E127" s="68"/>
      <c r="F127" s="59"/>
      <c r="G127" s="61"/>
      <c r="H127" s="61"/>
      <c r="I127" s="61"/>
      <c r="J127" s="61"/>
    </row>
    <row r="128" spans="5:10" ht="12" x14ac:dyDescent="0.3">
      <c r="E128" s="68"/>
      <c r="F128" s="59"/>
      <c r="G128" s="61"/>
      <c r="H128" s="61"/>
      <c r="I128" s="61"/>
      <c r="J128" s="61"/>
    </row>
    <row r="129" spans="5:10" ht="12" x14ac:dyDescent="0.3">
      <c r="E129" s="68"/>
      <c r="F129" s="59"/>
      <c r="G129" s="61"/>
      <c r="H129" s="61"/>
      <c r="I129" s="61"/>
      <c r="J129" s="61"/>
    </row>
    <row r="130" spans="5:10" ht="12" x14ac:dyDescent="0.3">
      <c r="E130" s="68"/>
      <c r="F130" s="59"/>
      <c r="G130" s="61"/>
      <c r="H130" s="61"/>
      <c r="I130" s="61"/>
      <c r="J130" s="61"/>
    </row>
    <row r="131" spans="5:10" ht="12" x14ac:dyDescent="0.3">
      <c r="E131" s="68"/>
      <c r="F131" s="59"/>
      <c r="G131" s="61"/>
      <c r="H131" s="61"/>
      <c r="I131" s="61"/>
      <c r="J131" s="61"/>
    </row>
    <row r="132" spans="5:10" ht="12" x14ac:dyDescent="0.3">
      <c r="E132" s="68"/>
      <c r="F132" s="59"/>
      <c r="G132" s="61"/>
      <c r="H132" s="61"/>
      <c r="I132" s="61"/>
      <c r="J132" s="61"/>
    </row>
    <row r="133" spans="5:10" ht="12" x14ac:dyDescent="0.3">
      <c r="E133" s="68"/>
      <c r="F133" s="59"/>
      <c r="G133" s="61"/>
      <c r="H133" s="61"/>
      <c r="I133" s="61"/>
      <c r="J133" s="61"/>
    </row>
    <row r="134" spans="5:10" ht="12" x14ac:dyDescent="0.3">
      <c r="E134" s="68"/>
      <c r="F134" s="59"/>
      <c r="G134" s="61"/>
      <c r="H134" s="61"/>
      <c r="I134" s="61"/>
      <c r="J134" s="61"/>
    </row>
    <row r="135" spans="5:10" ht="12" x14ac:dyDescent="0.3">
      <c r="E135" s="68"/>
      <c r="F135" s="59"/>
      <c r="G135" s="61"/>
      <c r="H135" s="61"/>
      <c r="I135" s="61"/>
      <c r="J135" s="61"/>
    </row>
    <row r="136" spans="5:10" ht="12" x14ac:dyDescent="0.3">
      <c r="E136" s="68"/>
      <c r="F136" s="59"/>
      <c r="G136" s="61"/>
      <c r="H136" s="61"/>
      <c r="I136" s="61"/>
      <c r="J136" s="61"/>
    </row>
    <row r="137" spans="5:10" ht="12" x14ac:dyDescent="0.3">
      <c r="E137" s="68"/>
      <c r="F137" s="59"/>
      <c r="G137" s="61"/>
      <c r="H137" s="61"/>
      <c r="I137" s="61"/>
      <c r="J137" s="61"/>
    </row>
    <row r="138" spans="5:10" ht="12" x14ac:dyDescent="0.3">
      <c r="E138" s="68"/>
      <c r="F138" s="59"/>
    </row>
    <row r="139" spans="5:10" ht="12" x14ac:dyDescent="0.3">
      <c r="E139" s="68"/>
      <c r="F139" s="59"/>
      <c r="J139" s="100"/>
    </row>
    <row r="140" spans="5:10" ht="12" x14ac:dyDescent="0.3">
      <c r="E140" s="68"/>
      <c r="F140" s="59"/>
      <c r="J140" s="100"/>
    </row>
    <row r="141" spans="5:10" ht="12" x14ac:dyDescent="0.3">
      <c r="E141" s="68"/>
      <c r="F141" s="59"/>
    </row>
    <row r="142" spans="5:10" ht="12" x14ac:dyDescent="0.3">
      <c r="E142" s="68"/>
      <c r="F142" s="59"/>
    </row>
    <row r="143" spans="5:10" ht="12" x14ac:dyDescent="0.3">
      <c r="E143" s="68"/>
      <c r="F143" s="59"/>
    </row>
    <row r="144" spans="5:10" ht="12" x14ac:dyDescent="0.3">
      <c r="E144" s="68"/>
      <c r="F144" s="59"/>
    </row>
    <row r="145" spans="5:6" ht="12" x14ac:dyDescent="0.3">
      <c r="E145" s="68"/>
      <c r="F145" s="59"/>
    </row>
    <row r="146" spans="5:6" ht="12" x14ac:dyDescent="0.3">
      <c r="E146" s="68"/>
      <c r="F146" s="59"/>
    </row>
    <row r="147" spans="5:6" ht="12" x14ac:dyDescent="0.3">
      <c r="E147" s="68"/>
      <c r="F147" s="59"/>
    </row>
    <row r="148" spans="5:6" ht="12" x14ac:dyDescent="0.3">
      <c r="E148" s="68"/>
      <c r="F148" s="59"/>
    </row>
    <row r="149" spans="5:6" ht="12" x14ac:dyDescent="0.3">
      <c r="E149" s="68"/>
      <c r="F149" s="59"/>
    </row>
    <row r="150" spans="5:6" ht="12" x14ac:dyDescent="0.3">
      <c r="E150" s="68"/>
      <c r="F150" s="59"/>
    </row>
    <row r="151" spans="5:6" ht="12" x14ac:dyDescent="0.3">
      <c r="E151" s="68"/>
      <c r="F151" s="59"/>
    </row>
    <row r="152" spans="5:6" ht="12" x14ac:dyDescent="0.3">
      <c r="E152" s="68"/>
      <c r="F152" s="59"/>
    </row>
    <row r="153" spans="5:6" ht="12" x14ac:dyDescent="0.3">
      <c r="E153" s="68"/>
      <c r="F153" s="59"/>
    </row>
    <row r="154" spans="5:6" ht="12" x14ac:dyDescent="0.3">
      <c r="E154" s="68"/>
      <c r="F154" s="59"/>
    </row>
    <row r="155" spans="5:6" ht="12" x14ac:dyDescent="0.3">
      <c r="E155" s="68"/>
      <c r="F155" s="59"/>
    </row>
    <row r="156" spans="5:6" ht="12" x14ac:dyDescent="0.3">
      <c r="E156" s="68"/>
      <c r="F156" s="59"/>
    </row>
    <row r="157" spans="5:6" ht="12" x14ac:dyDescent="0.3">
      <c r="E157" s="68"/>
      <c r="F157" s="59"/>
    </row>
    <row r="158" spans="5:6" ht="12" x14ac:dyDescent="0.3">
      <c r="E158" s="68"/>
      <c r="F158" s="59"/>
    </row>
    <row r="159" spans="5:6" ht="12" x14ac:dyDescent="0.3">
      <c r="E159" s="68"/>
      <c r="F159" s="59"/>
    </row>
    <row r="160" spans="5:6" ht="12" x14ac:dyDescent="0.3">
      <c r="E160" s="68"/>
      <c r="F160" s="59"/>
    </row>
    <row r="161" spans="5:6" ht="12" x14ac:dyDescent="0.3">
      <c r="E161" s="68"/>
      <c r="F161" s="59"/>
    </row>
    <row r="162" spans="5:6" ht="12" x14ac:dyDescent="0.3">
      <c r="E162" s="68"/>
      <c r="F162" s="59"/>
    </row>
    <row r="163" spans="5:6" ht="12" x14ac:dyDescent="0.3">
      <c r="E163" s="68"/>
      <c r="F163" s="59"/>
    </row>
    <row r="164" spans="5:6" ht="12" x14ac:dyDescent="0.3">
      <c r="E164" s="68"/>
      <c r="F164" s="59"/>
    </row>
    <row r="165" spans="5:6" ht="12" x14ac:dyDescent="0.3">
      <c r="E165" s="68"/>
      <c r="F165" s="59"/>
    </row>
    <row r="166" spans="5:6" ht="12" x14ac:dyDescent="0.3">
      <c r="E166" s="68"/>
      <c r="F166" s="59"/>
    </row>
    <row r="167" spans="5:6" ht="12" x14ac:dyDescent="0.3">
      <c r="E167" s="68"/>
      <c r="F167" s="59"/>
    </row>
    <row r="168" spans="5:6" ht="12" x14ac:dyDescent="0.3">
      <c r="E168" s="68"/>
      <c r="F168" s="59"/>
    </row>
    <row r="169" spans="5:6" ht="12" x14ac:dyDescent="0.3">
      <c r="E169" s="68"/>
      <c r="F169" s="59"/>
    </row>
    <row r="170" spans="5:6" ht="12" x14ac:dyDescent="0.3">
      <c r="E170" s="68"/>
      <c r="F170" s="59"/>
    </row>
    <row r="171" spans="5:6" ht="12" x14ac:dyDescent="0.3">
      <c r="E171" s="68"/>
      <c r="F171" s="59"/>
    </row>
    <row r="172" spans="5:6" ht="12" x14ac:dyDescent="0.3">
      <c r="E172" s="68"/>
      <c r="F172" s="59"/>
    </row>
    <row r="173" spans="5:6" ht="12" x14ac:dyDescent="0.3">
      <c r="E173" s="68"/>
      <c r="F173" s="59"/>
    </row>
    <row r="174" spans="5:6" ht="12" x14ac:dyDescent="0.3">
      <c r="E174" s="68"/>
      <c r="F174" s="59"/>
    </row>
    <row r="175" spans="5:6" ht="12" x14ac:dyDescent="0.3">
      <c r="E175" s="68"/>
      <c r="F175" s="59"/>
    </row>
    <row r="176" spans="5:6" ht="12" x14ac:dyDescent="0.3">
      <c r="E176" s="68"/>
      <c r="F176" s="59"/>
    </row>
    <row r="177" spans="5:6" ht="12" x14ac:dyDescent="0.3">
      <c r="E177" s="68"/>
      <c r="F177" s="59"/>
    </row>
    <row r="178" spans="5:6" ht="12" x14ac:dyDescent="0.3">
      <c r="E178" s="68"/>
      <c r="F178" s="59"/>
    </row>
    <row r="179" spans="5:6" ht="12" x14ac:dyDescent="0.3">
      <c r="E179" s="68"/>
      <c r="F179" s="59"/>
    </row>
    <row r="180" spans="5:6" ht="12" x14ac:dyDescent="0.3">
      <c r="E180" s="68"/>
      <c r="F180" s="59"/>
    </row>
    <row r="181" spans="5:6" ht="12" x14ac:dyDescent="0.3">
      <c r="E181" s="68"/>
      <c r="F181" s="59"/>
    </row>
    <row r="182" spans="5:6" ht="12" x14ac:dyDescent="0.3">
      <c r="E182" s="68"/>
      <c r="F182" s="59"/>
    </row>
    <row r="183" spans="5:6" ht="12" x14ac:dyDescent="0.3">
      <c r="E183" s="68"/>
      <c r="F183" s="59"/>
    </row>
    <row r="184" spans="5:6" ht="12" x14ac:dyDescent="0.3">
      <c r="E184" s="68"/>
      <c r="F184" s="59"/>
    </row>
    <row r="185" spans="5:6" ht="12" x14ac:dyDescent="0.3">
      <c r="E185" s="68"/>
      <c r="F185" s="59"/>
    </row>
    <row r="186" spans="5:6" ht="12" x14ac:dyDescent="0.3">
      <c r="E186" s="68"/>
      <c r="F186" s="59"/>
    </row>
    <row r="187" spans="5:6" ht="12" x14ac:dyDescent="0.3">
      <c r="E187" s="68"/>
      <c r="F187" s="59"/>
    </row>
    <row r="188" spans="5:6" ht="12" x14ac:dyDescent="0.3">
      <c r="E188" s="68"/>
      <c r="F188" s="59"/>
    </row>
    <row r="189" spans="5:6" ht="12" x14ac:dyDescent="0.3">
      <c r="E189" s="68"/>
      <c r="F189" s="59"/>
    </row>
    <row r="190" spans="5:6" ht="12" x14ac:dyDescent="0.3">
      <c r="E190" s="68"/>
      <c r="F190" s="59"/>
    </row>
    <row r="191" spans="5:6" ht="12" x14ac:dyDescent="0.3">
      <c r="E191" s="68"/>
      <c r="F191" s="59"/>
    </row>
    <row r="192" spans="5:6" ht="12" x14ac:dyDescent="0.3">
      <c r="E192" s="68"/>
      <c r="F192" s="59"/>
    </row>
    <row r="193" spans="5:6" ht="12" x14ac:dyDescent="0.3">
      <c r="E193" s="68"/>
      <c r="F193" s="59"/>
    </row>
    <row r="194" spans="5:6" ht="12" x14ac:dyDescent="0.3">
      <c r="E194" s="68"/>
      <c r="F194" s="59"/>
    </row>
    <row r="195" spans="5:6" ht="12" x14ac:dyDescent="0.3">
      <c r="E195" s="68"/>
      <c r="F195" s="59"/>
    </row>
    <row r="196" spans="5:6" ht="12" x14ac:dyDescent="0.3">
      <c r="E196" s="68"/>
      <c r="F196" s="59"/>
    </row>
    <row r="197" spans="5:6" ht="12" x14ac:dyDescent="0.3">
      <c r="E197" s="68"/>
      <c r="F197" s="59"/>
    </row>
    <row r="198" spans="5:6" ht="12" x14ac:dyDescent="0.3">
      <c r="E198" s="68"/>
      <c r="F198" s="59"/>
    </row>
    <row r="199" spans="5:6" ht="12" x14ac:dyDescent="0.3">
      <c r="E199" s="68"/>
      <c r="F199" s="59"/>
    </row>
    <row r="200" spans="5:6" ht="12" x14ac:dyDescent="0.3">
      <c r="E200" s="68"/>
      <c r="F200" s="59"/>
    </row>
    <row r="201" spans="5:6" ht="12" x14ac:dyDescent="0.3">
      <c r="E201" s="68"/>
      <c r="F201" s="59"/>
    </row>
    <row r="202" spans="5:6" ht="12" x14ac:dyDescent="0.3">
      <c r="E202" s="68"/>
      <c r="F202" s="59"/>
    </row>
    <row r="203" spans="5:6" ht="12" x14ac:dyDescent="0.3">
      <c r="E203" s="68"/>
      <c r="F203" s="59"/>
    </row>
    <row r="204" spans="5:6" ht="12" x14ac:dyDescent="0.3">
      <c r="E204" s="68"/>
      <c r="F204" s="59"/>
    </row>
    <row r="205" spans="5:6" ht="12" x14ac:dyDescent="0.3">
      <c r="E205" s="68"/>
      <c r="F205" s="59"/>
    </row>
    <row r="206" spans="5:6" ht="12" x14ac:dyDescent="0.3">
      <c r="E206" s="68"/>
      <c r="F206" s="59"/>
    </row>
    <row r="207" spans="5:6" ht="12" x14ac:dyDescent="0.3">
      <c r="E207" s="68"/>
      <c r="F207" s="59"/>
    </row>
    <row r="208" spans="5:6" ht="12" x14ac:dyDescent="0.3">
      <c r="E208" s="68"/>
      <c r="F208" s="59"/>
    </row>
    <row r="209" spans="5:6" ht="12" x14ac:dyDescent="0.3">
      <c r="E209" s="68"/>
      <c r="F209" s="59"/>
    </row>
    <row r="210" spans="5:6" ht="12" x14ac:dyDescent="0.3">
      <c r="E210" s="68"/>
      <c r="F210" s="59"/>
    </row>
    <row r="211" spans="5:6" ht="12" x14ac:dyDescent="0.3">
      <c r="E211" s="68"/>
      <c r="F211" s="59"/>
    </row>
    <row r="212" spans="5:6" ht="12" x14ac:dyDescent="0.3">
      <c r="E212" s="68"/>
      <c r="F212" s="59"/>
    </row>
    <row r="213" spans="5:6" ht="12" x14ac:dyDescent="0.3">
      <c r="E213" s="68"/>
      <c r="F213" s="59"/>
    </row>
    <row r="214" spans="5:6" ht="12" x14ac:dyDescent="0.3">
      <c r="E214" s="68"/>
      <c r="F214" s="59"/>
    </row>
    <row r="215" spans="5:6" ht="12" x14ac:dyDescent="0.3">
      <c r="E215" s="68"/>
      <c r="F215" s="59"/>
    </row>
    <row r="216" spans="5:6" ht="12" x14ac:dyDescent="0.3">
      <c r="E216" s="68"/>
      <c r="F216" s="59"/>
    </row>
    <row r="217" spans="5:6" ht="12" x14ac:dyDescent="0.3">
      <c r="E217" s="68"/>
      <c r="F217" s="59"/>
    </row>
    <row r="218" spans="5:6" ht="12" x14ac:dyDescent="0.3">
      <c r="E218" s="68"/>
      <c r="F218" s="59"/>
    </row>
    <row r="219" spans="5:6" ht="12" x14ac:dyDescent="0.3">
      <c r="E219" s="68"/>
      <c r="F219" s="59"/>
    </row>
    <row r="220" spans="5:6" ht="12" x14ac:dyDescent="0.3">
      <c r="E220" s="68"/>
      <c r="F220" s="59"/>
    </row>
    <row r="221" spans="5:6" ht="12" x14ac:dyDescent="0.3">
      <c r="E221" s="68"/>
      <c r="F221" s="59"/>
    </row>
    <row r="222" spans="5:6" ht="12" x14ac:dyDescent="0.3">
      <c r="E222" s="68"/>
      <c r="F222" s="59"/>
    </row>
    <row r="223" spans="5:6" ht="12" x14ac:dyDescent="0.3">
      <c r="E223" s="68"/>
      <c r="F223" s="59"/>
    </row>
    <row r="224" spans="5:6" ht="12" x14ac:dyDescent="0.3">
      <c r="E224" s="68"/>
      <c r="F224" s="59"/>
    </row>
    <row r="225" spans="5:6" ht="12" x14ac:dyDescent="0.3">
      <c r="E225" s="68"/>
      <c r="F225" s="59"/>
    </row>
    <row r="226" spans="5:6" ht="12" x14ac:dyDescent="0.3">
      <c r="E226" s="68"/>
      <c r="F226" s="59"/>
    </row>
    <row r="227" spans="5:6" ht="12" x14ac:dyDescent="0.3">
      <c r="E227" s="68"/>
      <c r="F227" s="59"/>
    </row>
    <row r="228" spans="5:6" ht="12" x14ac:dyDescent="0.3">
      <c r="E228" s="68"/>
      <c r="F228" s="59"/>
    </row>
    <row r="229" spans="5:6" ht="12" x14ac:dyDescent="0.3">
      <c r="E229" s="68"/>
      <c r="F229" s="59"/>
    </row>
    <row r="230" spans="5:6" ht="12" x14ac:dyDescent="0.3">
      <c r="E230" s="68"/>
      <c r="F230" s="59"/>
    </row>
    <row r="231" spans="5:6" ht="12" x14ac:dyDescent="0.3">
      <c r="E231" s="68"/>
      <c r="F231" s="59"/>
    </row>
    <row r="232" spans="5:6" ht="12" x14ac:dyDescent="0.3">
      <c r="E232" s="68"/>
      <c r="F232" s="59"/>
    </row>
    <row r="233" spans="5:6" ht="12" x14ac:dyDescent="0.3">
      <c r="E233" s="68"/>
      <c r="F233" s="59"/>
    </row>
    <row r="234" spans="5:6" ht="12" x14ac:dyDescent="0.3">
      <c r="E234" s="68"/>
      <c r="F234" s="59"/>
    </row>
    <row r="235" spans="5:6" ht="12" x14ac:dyDescent="0.3">
      <c r="E235" s="68"/>
      <c r="F235" s="59"/>
    </row>
    <row r="236" spans="5:6" ht="12" x14ac:dyDescent="0.3">
      <c r="E236" s="68"/>
      <c r="F236" s="59"/>
    </row>
    <row r="237" spans="5:6" ht="12" x14ac:dyDescent="0.3">
      <c r="E237" s="68"/>
      <c r="F237" s="59"/>
    </row>
    <row r="238" spans="5:6" ht="12" x14ac:dyDescent="0.3">
      <c r="E238" s="68"/>
      <c r="F238" s="59"/>
    </row>
    <row r="239" spans="5:6" ht="12" x14ac:dyDescent="0.3">
      <c r="E239" s="68"/>
      <c r="F239" s="59"/>
    </row>
    <row r="240" spans="5:6" ht="12" x14ac:dyDescent="0.3">
      <c r="E240" s="68"/>
      <c r="F240" s="59"/>
    </row>
    <row r="241" spans="5:6" ht="12" x14ac:dyDescent="0.3">
      <c r="E241" s="68"/>
      <c r="F241" s="59"/>
    </row>
    <row r="242" spans="5:6" ht="12" x14ac:dyDescent="0.3">
      <c r="E242" s="68"/>
      <c r="F242" s="59"/>
    </row>
    <row r="243" spans="5:6" ht="12" x14ac:dyDescent="0.3">
      <c r="E243" s="68"/>
      <c r="F243" s="59"/>
    </row>
    <row r="244" spans="5:6" ht="12" x14ac:dyDescent="0.3">
      <c r="E244" s="68"/>
      <c r="F244" s="59"/>
    </row>
    <row r="245" spans="5:6" ht="12" x14ac:dyDescent="0.3">
      <c r="E245" s="68"/>
      <c r="F245" s="59"/>
    </row>
    <row r="246" spans="5:6" ht="12" x14ac:dyDescent="0.3">
      <c r="E246" s="68"/>
      <c r="F246" s="59"/>
    </row>
    <row r="247" spans="5:6" ht="12" x14ac:dyDescent="0.3">
      <c r="E247" s="68"/>
      <c r="F247" s="59"/>
    </row>
    <row r="248" spans="5:6" ht="12" x14ac:dyDescent="0.3">
      <c r="E248" s="68"/>
      <c r="F248" s="59"/>
    </row>
    <row r="249" spans="5:6" ht="12" x14ac:dyDescent="0.3">
      <c r="E249" s="68"/>
      <c r="F249" s="59"/>
    </row>
    <row r="250" spans="5:6" ht="12" x14ac:dyDescent="0.3">
      <c r="E250" s="68"/>
      <c r="F250" s="59"/>
    </row>
    <row r="251" spans="5:6" ht="12" x14ac:dyDescent="0.3">
      <c r="E251" s="68"/>
      <c r="F251" s="59"/>
    </row>
    <row r="252" spans="5:6" ht="12" x14ac:dyDescent="0.3">
      <c r="E252" s="68"/>
      <c r="F252" s="59"/>
    </row>
    <row r="253" spans="5:6" ht="12" x14ac:dyDescent="0.3">
      <c r="E253" s="68"/>
      <c r="F253" s="59"/>
    </row>
    <row r="254" spans="5:6" ht="12" x14ac:dyDescent="0.3">
      <c r="E254" s="68"/>
      <c r="F254" s="59"/>
    </row>
    <row r="255" spans="5:6" ht="12" x14ac:dyDescent="0.3">
      <c r="E255" s="68"/>
      <c r="F255" s="59"/>
    </row>
    <row r="256" spans="5:6" ht="12" x14ac:dyDescent="0.3">
      <c r="E256" s="68"/>
      <c r="F256" s="59"/>
    </row>
    <row r="257" spans="5:6" ht="12" x14ac:dyDescent="0.3">
      <c r="E257" s="68"/>
      <c r="F257" s="59"/>
    </row>
    <row r="258" spans="5:6" ht="12" x14ac:dyDescent="0.3">
      <c r="E258" s="68"/>
      <c r="F258" s="59"/>
    </row>
    <row r="259" spans="5:6" ht="12" x14ac:dyDescent="0.3">
      <c r="E259" s="68"/>
      <c r="F259" s="59"/>
    </row>
    <row r="260" spans="5:6" ht="12" x14ac:dyDescent="0.3">
      <c r="E260" s="68"/>
      <c r="F260" s="59"/>
    </row>
    <row r="261" spans="5:6" ht="12" x14ac:dyDescent="0.3">
      <c r="E261" s="68"/>
      <c r="F261" s="59"/>
    </row>
    <row r="262" spans="5:6" ht="12" x14ac:dyDescent="0.3">
      <c r="E262" s="68"/>
      <c r="F262" s="59"/>
    </row>
    <row r="263" spans="5:6" ht="12" x14ac:dyDescent="0.3">
      <c r="E263" s="68"/>
      <c r="F263" s="59"/>
    </row>
    <row r="264" spans="5:6" ht="12" x14ac:dyDescent="0.3">
      <c r="E264" s="68"/>
      <c r="F264" s="59"/>
    </row>
    <row r="265" spans="5:6" ht="12" x14ac:dyDescent="0.3">
      <c r="E265" s="68"/>
      <c r="F265" s="59"/>
    </row>
    <row r="266" spans="5:6" ht="12" x14ac:dyDescent="0.3">
      <c r="E266" s="68"/>
      <c r="F266" s="59"/>
    </row>
    <row r="267" spans="5:6" ht="12" x14ac:dyDescent="0.3">
      <c r="E267" s="68"/>
      <c r="F267" s="59"/>
    </row>
    <row r="268" spans="5:6" ht="12" x14ac:dyDescent="0.3">
      <c r="E268" s="68"/>
      <c r="F268" s="59"/>
    </row>
    <row r="269" spans="5:6" ht="12" x14ac:dyDescent="0.3">
      <c r="E269" s="68"/>
      <c r="F269" s="59"/>
    </row>
    <row r="270" spans="5:6" ht="12" x14ac:dyDescent="0.3">
      <c r="E270" s="68"/>
      <c r="F270" s="59"/>
    </row>
    <row r="271" spans="5:6" ht="12" x14ac:dyDescent="0.3">
      <c r="E271" s="68"/>
      <c r="F271" s="59"/>
    </row>
    <row r="272" spans="5:6" ht="12" x14ac:dyDescent="0.3">
      <c r="E272" s="68"/>
      <c r="F272" s="59"/>
    </row>
    <row r="273" spans="5:6" ht="12" x14ac:dyDescent="0.3">
      <c r="E273" s="68"/>
      <c r="F273" s="59"/>
    </row>
    <row r="274" spans="5:6" ht="12" x14ac:dyDescent="0.3">
      <c r="E274" s="68"/>
      <c r="F274" s="59"/>
    </row>
    <row r="275" spans="5:6" ht="12" x14ac:dyDescent="0.3">
      <c r="E275" s="68"/>
      <c r="F275" s="59"/>
    </row>
    <row r="276" spans="5:6" ht="12" x14ac:dyDescent="0.3">
      <c r="E276" s="68"/>
      <c r="F276" s="59"/>
    </row>
    <row r="277" spans="5:6" ht="12" x14ac:dyDescent="0.3">
      <c r="E277" s="68"/>
      <c r="F277" s="59"/>
    </row>
    <row r="278" spans="5:6" ht="12" x14ac:dyDescent="0.3">
      <c r="E278" s="68"/>
      <c r="F278" s="59"/>
    </row>
    <row r="279" spans="5:6" ht="12" x14ac:dyDescent="0.3">
      <c r="E279" s="68"/>
      <c r="F279" s="59"/>
    </row>
    <row r="280" spans="5:6" ht="12" x14ac:dyDescent="0.3">
      <c r="E280" s="68"/>
      <c r="F280" s="59"/>
    </row>
    <row r="281" spans="5:6" ht="12" x14ac:dyDescent="0.3">
      <c r="E281" s="68"/>
      <c r="F281" s="59"/>
    </row>
    <row r="282" spans="5:6" ht="12" x14ac:dyDescent="0.3">
      <c r="E282" s="68"/>
      <c r="F282" s="59"/>
    </row>
    <row r="283" spans="5:6" ht="12" x14ac:dyDescent="0.3">
      <c r="E283" s="68"/>
      <c r="F283" s="59"/>
    </row>
    <row r="284" spans="5:6" ht="12" x14ac:dyDescent="0.3">
      <c r="E284" s="68"/>
      <c r="F284" s="59"/>
    </row>
    <row r="285" spans="5:6" ht="12" x14ac:dyDescent="0.3">
      <c r="E285" s="68"/>
      <c r="F285" s="59"/>
    </row>
    <row r="286" spans="5:6" ht="12" x14ac:dyDescent="0.3">
      <c r="E286" s="68"/>
      <c r="F286" s="59"/>
    </row>
    <row r="287" spans="5:6" ht="12" x14ac:dyDescent="0.3">
      <c r="E287" s="68"/>
      <c r="F287" s="59"/>
    </row>
    <row r="288" spans="5:6" ht="12" x14ac:dyDescent="0.3">
      <c r="E288" s="68"/>
      <c r="F288" s="59"/>
    </row>
    <row r="289" spans="5:6" ht="12" x14ac:dyDescent="0.3">
      <c r="E289" s="68"/>
      <c r="F289" s="59"/>
    </row>
    <row r="290" spans="5:6" ht="12" x14ac:dyDescent="0.3">
      <c r="E290" s="68"/>
      <c r="F290" s="59"/>
    </row>
    <row r="291" spans="5:6" ht="12" x14ac:dyDescent="0.3">
      <c r="E291" s="68"/>
      <c r="F291" s="59"/>
    </row>
    <row r="292" spans="5:6" ht="12" x14ac:dyDescent="0.3">
      <c r="E292" s="68"/>
      <c r="F292" s="59"/>
    </row>
    <row r="293" spans="5:6" ht="12" x14ac:dyDescent="0.3">
      <c r="E293" s="68"/>
      <c r="F293" s="59"/>
    </row>
    <row r="294" spans="5:6" ht="12" x14ac:dyDescent="0.3">
      <c r="E294" s="68"/>
      <c r="F294" s="59"/>
    </row>
    <row r="295" spans="5:6" ht="12" x14ac:dyDescent="0.3">
      <c r="E295" s="68"/>
      <c r="F295" s="59"/>
    </row>
    <row r="296" spans="5:6" ht="12" x14ac:dyDescent="0.3">
      <c r="E296" s="68"/>
      <c r="F296" s="59"/>
    </row>
    <row r="297" spans="5:6" ht="12" x14ac:dyDescent="0.3">
      <c r="E297" s="68"/>
      <c r="F297" s="59"/>
    </row>
    <row r="298" spans="5:6" ht="12" x14ac:dyDescent="0.3">
      <c r="E298" s="68"/>
      <c r="F298" s="59"/>
    </row>
    <row r="299" spans="5:6" ht="12" x14ac:dyDescent="0.3">
      <c r="E299" s="68"/>
      <c r="F299" s="59"/>
    </row>
    <row r="300" spans="5:6" ht="12" x14ac:dyDescent="0.3">
      <c r="E300" s="68"/>
      <c r="F300" s="59"/>
    </row>
    <row r="301" spans="5:6" ht="12" x14ac:dyDescent="0.3">
      <c r="E301" s="68"/>
      <c r="F301" s="59"/>
    </row>
    <row r="302" spans="5:6" ht="12" x14ac:dyDescent="0.3">
      <c r="E302" s="68"/>
      <c r="F302" s="59"/>
    </row>
    <row r="303" spans="5:6" ht="12" x14ac:dyDescent="0.3">
      <c r="E303" s="68"/>
      <c r="F303" s="59"/>
    </row>
    <row r="304" spans="5:6" ht="12" x14ac:dyDescent="0.3">
      <c r="E304" s="68"/>
      <c r="F304" s="59"/>
    </row>
    <row r="305" spans="5:6" ht="12" x14ac:dyDescent="0.3">
      <c r="E305" s="68"/>
      <c r="F305" s="59"/>
    </row>
    <row r="306" spans="5:6" ht="12" x14ac:dyDescent="0.3">
      <c r="E306" s="68"/>
      <c r="F306" s="59"/>
    </row>
    <row r="307" spans="5:6" ht="12" x14ac:dyDescent="0.3">
      <c r="E307" s="68"/>
      <c r="F307" s="59"/>
    </row>
    <row r="308" spans="5:6" ht="12" x14ac:dyDescent="0.3">
      <c r="E308" s="68"/>
      <c r="F308" s="59"/>
    </row>
    <row r="309" spans="5:6" ht="12" x14ac:dyDescent="0.3">
      <c r="E309" s="68"/>
      <c r="F309" s="59"/>
    </row>
    <row r="310" spans="5:6" ht="12" x14ac:dyDescent="0.3">
      <c r="E310" s="68"/>
      <c r="F310" s="59"/>
    </row>
    <row r="311" spans="5:6" ht="12" x14ac:dyDescent="0.3">
      <c r="E311" s="68"/>
      <c r="F311" s="59"/>
    </row>
    <row r="312" spans="5:6" ht="12" x14ac:dyDescent="0.3">
      <c r="E312" s="68"/>
      <c r="F312" s="59"/>
    </row>
    <row r="313" spans="5:6" ht="12" x14ac:dyDescent="0.3">
      <c r="E313" s="68"/>
      <c r="F313" s="59"/>
    </row>
    <row r="314" spans="5:6" ht="12" x14ac:dyDescent="0.3">
      <c r="E314" s="68"/>
      <c r="F314" s="59"/>
    </row>
    <row r="315" spans="5:6" ht="12" x14ac:dyDescent="0.3">
      <c r="E315" s="68"/>
      <c r="F315" s="59"/>
    </row>
    <row r="316" spans="5:6" ht="12" x14ac:dyDescent="0.3">
      <c r="E316" s="68"/>
      <c r="F316" s="59"/>
    </row>
    <row r="317" spans="5:6" ht="12" x14ac:dyDescent="0.3">
      <c r="E317" s="68"/>
      <c r="F317" s="59"/>
    </row>
    <row r="318" spans="5:6" ht="12" x14ac:dyDescent="0.3">
      <c r="E318" s="68"/>
      <c r="F318" s="59"/>
    </row>
    <row r="319" spans="5:6" ht="12" x14ac:dyDescent="0.3">
      <c r="E319" s="68"/>
      <c r="F319" s="59"/>
    </row>
    <row r="320" spans="5:6" ht="12" x14ac:dyDescent="0.3">
      <c r="E320" s="68"/>
      <c r="F320" s="59"/>
    </row>
    <row r="321" spans="5:6" ht="12" x14ac:dyDescent="0.3">
      <c r="E321" s="68"/>
      <c r="F321" s="59"/>
    </row>
    <row r="322" spans="5:6" ht="12" x14ac:dyDescent="0.3">
      <c r="E322" s="68"/>
      <c r="F322" s="59"/>
    </row>
    <row r="323" spans="5:6" ht="12" x14ac:dyDescent="0.3">
      <c r="E323" s="68"/>
      <c r="F323" s="59"/>
    </row>
    <row r="324" spans="5:6" ht="12" x14ac:dyDescent="0.3">
      <c r="E324" s="68"/>
      <c r="F324" s="59"/>
    </row>
    <row r="325" spans="5:6" ht="12" x14ac:dyDescent="0.3">
      <c r="E325" s="68"/>
      <c r="F325" s="59"/>
    </row>
    <row r="326" spans="5:6" ht="12" x14ac:dyDescent="0.3">
      <c r="E326" s="68"/>
      <c r="F326" s="59"/>
    </row>
    <row r="327" spans="5:6" ht="12" x14ac:dyDescent="0.3">
      <c r="E327" s="68"/>
      <c r="F327" s="59"/>
    </row>
    <row r="328" spans="5:6" ht="12" x14ac:dyDescent="0.3">
      <c r="E328" s="68"/>
      <c r="F328" s="59"/>
    </row>
    <row r="329" spans="5:6" ht="12" x14ac:dyDescent="0.3">
      <c r="E329" s="68"/>
      <c r="F329" s="59"/>
    </row>
    <row r="330" spans="5:6" ht="12" x14ac:dyDescent="0.3">
      <c r="E330" s="68"/>
      <c r="F330" s="59"/>
    </row>
    <row r="331" spans="5:6" ht="12" x14ac:dyDescent="0.3">
      <c r="E331" s="68"/>
      <c r="F331" s="59"/>
    </row>
    <row r="332" spans="5:6" ht="12" x14ac:dyDescent="0.3">
      <c r="E332" s="68"/>
      <c r="F332" s="59"/>
    </row>
    <row r="333" spans="5:6" ht="12" x14ac:dyDescent="0.3">
      <c r="E333" s="68"/>
      <c r="F333" s="59"/>
    </row>
    <row r="334" spans="5:6" ht="12" x14ac:dyDescent="0.3">
      <c r="E334" s="68"/>
      <c r="F334" s="59"/>
    </row>
    <row r="335" spans="5:6" ht="12" x14ac:dyDescent="0.3">
      <c r="E335" s="68"/>
      <c r="F335" s="59"/>
    </row>
    <row r="336" spans="5:6" ht="12" x14ac:dyDescent="0.3">
      <c r="E336" s="68"/>
      <c r="F336" s="59"/>
    </row>
    <row r="337" spans="5:6" ht="12" x14ac:dyDescent="0.3">
      <c r="E337" s="68"/>
      <c r="F337" s="59"/>
    </row>
    <row r="338" spans="5:6" ht="12" x14ac:dyDescent="0.3">
      <c r="E338" s="68"/>
      <c r="F338" s="59"/>
    </row>
    <row r="339" spans="5:6" ht="12" x14ac:dyDescent="0.3">
      <c r="E339" s="68"/>
      <c r="F339" s="59"/>
    </row>
    <row r="340" spans="5:6" ht="12" x14ac:dyDescent="0.3">
      <c r="E340" s="68"/>
      <c r="F340" s="59"/>
    </row>
    <row r="341" spans="5:6" ht="12" x14ac:dyDescent="0.3">
      <c r="E341" s="68"/>
      <c r="F341" s="59"/>
    </row>
    <row r="342" spans="5:6" ht="12" x14ac:dyDescent="0.3">
      <c r="E342" s="68"/>
      <c r="F342" s="59"/>
    </row>
    <row r="343" spans="5:6" ht="12" x14ac:dyDescent="0.3">
      <c r="E343" s="68"/>
      <c r="F343" s="59"/>
    </row>
    <row r="344" spans="5:6" ht="12" x14ac:dyDescent="0.3">
      <c r="E344" s="68"/>
      <c r="F344" s="59"/>
    </row>
    <row r="345" spans="5:6" ht="12" x14ac:dyDescent="0.3">
      <c r="E345" s="68"/>
      <c r="F345" s="59"/>
    </row>
    <row r="346" spans="5:6" ht="12" x14ac:dyDescent="0.3">
      <c r="E346" s="68"/>
      <c r="F346" s="59"/>
    </row>
    <row r="347" spans="5:6" ht="12" x14ac:dyDescent="0.3">
      <c r="E347" s="68"/>
      <c r="F347" s="59"/>
    </row>
    <row r="348" spans="5:6" ht="12" x14ac:dyDescent="0.3">
      <c r="E348" s="68"/>
      <c r="F348" s="59"/>
    </row>
    <row r="349" spans="5:6" ht="12" x14ac:dyDescent="0.3">
      <c r="E349" s="68"/>
      <c r="F349" s="59"/>
    </row>
    <row r="350" spans="5:6" ht="12" x14ac:dyDescent="0.3">
      <c r="E350" s="68"/>
      <c r="F350" s="59"/>
    </row>
    <row r="351" spans="5:6" ht="12" x14ac:dyDescent="0.3">
      <c r="E351" s="68"/>
      <c r="F351" s="59"/>
    </row>
    <row r="352" spans="5:6" ht="12" x14ac:dyDescent="0.3">
      <c r="E352" s="68"/>
      <c r="F352" s="59"/>
    </row>
    <row r="353" spans="5:6" ht="12" x14ac:dyDescent="0.3">
      <c r="E353" s="68"/>
      <c r="F353" s="59"/>
    </row>
    <row r="354" spans="5:6" ht="12" x14ac:dyDescent="0.3">
      <c r="E354" s="68"/>
      <c r="F354" s="59"/>
    </row>
    <row r="355" spans="5:6" ht="12" x14ac:dyDescent="0.3">
      <c r="E355" s="68"/>
      <c r="F355" s="59"/>
    </row>
    <row r="356" spans="5:6" ht="12" x14ac:dyDescent="0.3">
      <c r="E356" s="68"/>
      <c r="F356" s="59"/>
    </row>
    <row r="357" spans="5:6" ht="12" x14ac:dyDescent="0.3">
      <c r="E357" s="68"/>
      <c r="F357" s="59"/>
    </row>
    <row r="358" spans="5:6" ht="12" x14ac:dyDescent="0.3">
      <c r="E358" s="68"/>
      <c r="F358" s="59"/>
    </row>
    <row r="359" spans="5:6" ht="12" x14ac:dyDescent="0.3">
      <c r="E359" s="68"/>
      <c r="F359" s="59"/>
    </row>
    <row r="360" spans="5:6" ht="12" x14ac:dyDescent="0.3">
      <c r="E360" s="68"/>
      <c r="F360" s="59"/>
    </row>
    <row r="361" spans="5:6" ht="12" x14ac:dyDescent="0.3">
      <c r="E361" s="68"/>
      <c r="F361" s="59"/>
    </row>
    <row r="362" spans="5:6" ht="12" x14ac:dyDescent="0.3">
      <c r="E362" s="68"/>
      <c r="F362" s="59"/>
    </row>
    <row r="363" spans="5:6" ht="12" x14ac:dyDescent="0.3">
      <c r="E363" s="68"/>
      <c r="F363" s="59"/>
    </row>
    <row r="364" spans="5:6" ht="12" x14ac:dyDescent="0.3">
      <c r="E364" s="68"/>
      <c r="F364" s="59"/>
    </row>
    <row r="365" spans="5:6" ht="12" x14ac:dyDescent="0.3">
      <c r="E365" s="68"/>
      <c r="F365" s="59"/>
    </row>
    <row r="366" spans="5:6" ht="12" x14ac:dyDescent="0.3">
      <c r="E366" s="68"/>
      <c r="F366" s="59"/>
    </row>
    <row r="367" spans="5:6" ht="12" x14ac:dyDescent="0.3">
      <c r="E367" s="68"/>
      <c r="F367" s="59"/>
    </row>
    <row r="368" spans="5:6" ht="12" x14ac:dyDescent="0.3">
      <c r="E368" s="68"/>
      <c r="F368" s="59"/>
    </row>
    <row r="369" spans="5:6" ht="12" x14ac:dyDescent="0.3">
      <c r="E369" s="68"/>
      <c r="F369" s="59"/>
    </row>
    <row r="370" spans="5:6" ht="12" x14ac:dyDescent="0.3">
      <c r="E370" s="68"/>
      <c r="F370" s="59"/>
    </row>
    <row r="371" spans="5:6" ht="12" x14ac:dyDescent="0.3">
      <c r="E371" s="68"/>
      <c r="F371" s="59"/>
    </row>
    <row r="372" spans="5:6" ht="12" x14ac:dyDescent="0.3">
      <c r="E372" s="68"/>
      <c r="F372" s="59"/>
    </row>
    <row r="373" spans="5:6" ht="12" x14ac:dyDescent="0.3">
      <c r="E373" s="68"/>
      <c r="F373" s="59"/>
    </row>
    <row r="374" spans="5:6" ht="12" x14ac:dyDescent="0.3">
      <c r="E374" s="68"/>
      <c r="F374" s="59"/>
    </row>
    <row r="375" spans="5:6" ht="12" x14ac:dyDescent="0.3">
      <c r="E375" s="68"/>
      <c r="F375" s="59"/>
    </row>
    <row r="376" spans="5:6" ht="12" x14ac:dyDescent="0.3">
      <c r="E376" s="68"/>
      <c r="F376" s="59"/>
    </row>
    <row r="377" spans="5:6" ht="12" x14ac:dyDescent="0.3">
      <c r="E377" s="68"/>
      <c r="F377" s="59"/>
    </row>
    <row r="378" spans="5:6" ht="12" x14ac:dyDescent="0.3">
      <c r="E378" s="68"/>
      <c r="F378" s="59"/>
    </row>
    <row r="379" spans="5:6" ht="12" x14ac:dyDescent="0.3">
      <c r="E379" s="68"/>
      <c r="F379" s="59"/>
    </row>
    <row r="380" spans="5:6" ht="12" x14ac:dyDescent="0.3">
      <c r="E380" s="68"/>
      <c r="F380" s="59"/>
    </row>
    <row r="381" spans="5:6" ht="12" x14ac:dyDescent="0.3">
      <c r="E381" s="68"/>
      <c r="F381" s="59"/>
    </row>
    <row r="382" spans="5:6" ht="12" x14ac:dyDescent="0.3">
      <c r="E382" s="68"/>
      <c r="F382" s="59"/>
    </row>
    <row r="383" spans="5:6" ht="12" x14ac:dyDescent="0.3">
      <c r="E383" s="68"/>
      <c r="F383" s="59"/>
    </row>
    <row r="384" spans="5:6" ht="12" x14ac:dyDescent="0.3">
      <c r="E384" s="68"/>
      <c r="F384" s="59"/>
    </row>
    <row r="385" spans="5:6" ht="12" x14ac:dyDescent="0.3">
      <c r="E385" s="68"/>
      <c r="F385" s="59"/>
    </row>
    <row r="386" spans="5:6" ht="12" x14ac:dyDescent="0.3">
      <c r="E386" s="68"/>
      <c r="F386" s="59"/>
    </row>
    <row r="387" spans="5:6" ht="12" x14ac:dyDescent="0.3">
      <c r="E387" s="68"/>
      <c r="F387" s="59"/>
    </row>
    <row r="388" spans="5:6" ht="12" x14ac:dyDescent="0.3">
      <c r="E388" s="68"/>
      <c r="F388" s="59"/>
    </row>
    <row r="389" spans="5:6" ht="12" x14ac:dyDescent="0.3">
      <c r="E389" s="68"/>
      <c r="F389" s="59"/>
    </row>
    <row r="390" spans="5:6" ht="12" x14ac:dyDescent="0.3">
      <c r="E390" s="68"/>
      <c r="F390" s="59"/>
    </row>
    <row r="391" spans="5:6" ht="12" x14ac:dyDescent="0.3">
      <c r="E391" s="68"/>
      <c r="F391" s="59"/>
    </row>
    <row r="392" spans="5:6" ht="12" x14ac:dyDescent="0.3">
      <c r="E392" s="68"/>
      <c r="F392" s="59"/>
    </row>
    <row r="393" spans="5:6" ht="12" x14ac:dyDescent="0.3">
      <c r="E393" s="68"/>
      <c r="F393" s="59"/>
    </row>
    <row r="394" spans="5:6" ht="12" x14ac:dyDescent="0.3">
      <c r="E394" s="68"/>
      <c r="F394" s="59"/>
    </row>
    <row r="395" spans="5:6" ht="12" x14ac:dyDescent="0.3">
      <c r="E395" s="68"/>
      <c r="F395" s="59"/>
    </row>
    <row r="396" spans="5:6" ht="12" x14ac:dyDescent="0.3">
      <c r="E396" s="68"/>
      <c r="F396" s="59"/>
    </row>
    <row r="397" spans="5:6" ht="12" x14ac:dyDescent="0.3">
      <c r="E397" s="68"/>
      <c r="F397" s="59"/>
    </row>
    <row r="398" spans="5:6" ht="12" x14ac:dyDescent="0.3">
      <c r="E398" s="68"/>
      <c r="F398" s="59"/>
    </row>
    <row r="399" spans="5:6" ht="12" x14ac:dyDescent="0.3">
      <c r="E399" s="68"/>
      <c r="F399" s="59"/>
    </row>
    <row r="400" spans="5:6" ht="12" x14ac:dyDescent="0.3">
      <c r="E400" s="68"/>
      <c r="F400" s="59"/>
    </row>
    <row r="401" spans="5:6" ht="12" x14ac:dyDescent="0.3">
      <c r="E401" s="68"/>
      <c r="F401" s="59"/>
    </row>
    <row r="402" spans="5:6" ht="12" x14ac:dyDescent="0.3">
      <c r="E402" s="68"/>
      <c r="F402" s="59"/>
    </row>
    <row r="403" spans="5:6" ht="12" x14ac:dyDescent="0.3">
      <c r="E403" s="68"/>
      <c r="F403" s="59"/>
    </row>
    <row r="404" spans="5:6" ht="12" x14ac:dyDescent="0.3">
      <c r="E404" s="68"/>
      <c r="F404" s="59"/>
    </row>
    <row r="405" spans="5:6" ht="12" x14ac:dyDescent="0.3">
      <c r="E405" s="68"/>
      <c r="F405" s="59"/>
    </row>
    <row r="406" spans="5:6" ht="12" x14ac:dyDescent="0.3">
      <c r="E406" s="68"/>
      <c r="F406" s="59"/>
    </row>
    <row r="407" spans="5:6" ht="12" x14ac:dyDescent="0.3">
      <c r="E407" s="68"/>
      <c r="F407" s="59"/>
    </row>
    <row r="408" spans="5:6" ht="12" x14ac:dyDescent="0.3">
      <c r="E408" s="68"/>
      <c r="F408" s="59"/>
    </row>
    <row r="409" spans="5:6" ht="12" x14ac:dyDescent="0.3">
      <c r="E409" s="68"/>
      <c r="F409" s="59"/>
    </row>
    <row r="410" spans="5:6" ht="12" x14ac:dyDescent="0.3">
      <c r="E410" s="68"/>
      <c r="F410" s="59"/>
    </row>
    <row r="411" spans="5:6" ht="12" x14ac:dyDescent="0.3">
      <c r="E411" s="68"/>
      <c r="F411" s="59"/>
    </row>
    <row r="412" spans="5:6" ht="12" x14ac:dyDescent="0.3">
      <c r="E412" s="68"/>
      <c r="F412" s="59"/>
    </row>
    <row r="413" spans="5:6" ht="12" x14ac:dyDescent="0.3">
      <c r="E413" s="68"/>
      <c r="F413" s="59"/>
    </row>
    <row r="414" spans="5:6" ht="12" x14ac:dyDescent="0.3">
      <c r="E414" s="68"/>
      <c r="F414" s="59"/>
    </row>
    <row r="415" spans="5:6" ht="12" x14ac:dyDescent="0.3">
      <c r="E415" s="68"/>
      <c r="F415" s="59"/>
    </row>
    <row r="416" spans="5:6" ht="12" x14ac:dyDescent="0.3">
      <c r="E416" s="68"/>
      <c r="F416" s="59"/>
    </row>
    <row r="417" spans="5:6" ht="12" x14ac:dyDescent="0.3">
      <c r="E417" s="68"/>
      <c r="F417" s="59"/>
    </row>
    <row r="418" spans="5:6" ht="12" x14ac:dyDescent="0.3">
      <c r="E418" s="68"/>
      <c r="F418" s="59"/>
    </row>
    <row r="419" spans="5:6" ht="12" x14ac:dyDescent="0.3">
      <c r="E419" s="68"/>
      <c r="F419" s="59"/>
    </row>
    <row r="420" spans="5:6" ht="12" x14ac:dyDescent="0.3">
      <c r="E420" s="68"/>
      <c r="F420" s="59"/>
    </row>
    <row r="421" spans="5:6" ht="12" x14ac:dyDescent="0.3">
      <c r="E421" s="68"/>
      <c r="F421" s="59"/>
    </row>
    <row r="422" spans="5:6" ht="12" x14ac:dyDescent="0.3">
      <c r="E422" s="68"/>
      <c r="F422" s="59"/>
    </row>
    <row r="423" spans="5:6" ht="12" x14ac:dyDescent="0.3">
      <c r="E423" s="68"/>
      <c r="F423" s="59"/>
    </row>
    <row r="424" spans="5:6" ht="12" x14ac:dyDescent="0.3">
      <c r="E424" s="68"/>
      <c r="F424" s="59"/>
    </row>
    <row r="425" spans="5:6" ht="12" x14ac:dyDescent="0.3">
      <c r="E425" s="68"/>
      <c r="F425" s="59"/>
    </row>
    <row r="426" spans="5:6" ht="12" x14ac:dyDescent="0.3">
      <c r="E426" s="68"/>
      <c r="F426" s="59"/>
    </row>
    <row r="427" spans="5:6" ht="12" x14ac:dyDescent="0.3">
      <c r="E427" s="68"/>
      <c r="F427" s="59"/>
    </row>
    <row r="428" spans="5:6" ht="12" x14ac:dyDescent="0.3">
      <c r="E428" s="68"/>
      <c r="F428" s="59"/>
    </row>
    <row r="429" spans="5:6" ht="12" x14ac:dyDescent="0.3">
      <c r="E429" s="68"/>
      <c r="F429" s="59"/>
    </row>
    <row r="430" spans="5:6" ht="12" x14ac:dyDescent="0.3">
      <c r="E430" s="68"/>
      <c r="F430" s="59"/>
    </row>
    <row r="431" spans="5:6" ht="12" x14ac:dyDescent="0.3">
      <c r="E431" s="68"/>
      <c r="F431" s="59"/>
    </row>
    <row r="432" spans="5:6" ht="12" x14ac:dyDescent="0.3">
      <c r="E432" s="68"/>
      <c r="F432" s="59"/>
    </row>
    <row r="433" spans="5:6" ht="12" x14ac:dyDescent="0.3">
      <c r="E433" s="68"/>
      <c r="F433" s="59"/>
    </row>
    <row r="434" spans="5:6" ht="12" x14ac:dyDescent="0.3">
      <c r="E434" s="68"/>
      <c r="F434" s="59"/>
    </row>
    <row r="435" spans="5:6" ht="12" x14ac:dyDescent="0.3">
      <c r="E435" s="68"/>
      <c r="F435" s="59"/>
    </row>
    <row r="436" spans="5:6" ht="12" x14ac:dyDescent="0.3">
      <c r="E436" s="68"/>
      <c r="F436" s="59"/>
    </row>
    <row r="437" spans="5:6" ht="12" x14ac:dyDescent="0.3">
      <c r="E437" s="68"/>
      <c r="F437" s="59"/>
    </row>
    <row r="438" spans="5:6" ht="12" x14ac:dyDescent="0.3">
      <c r="E438" s="68"/>
      <c r="F438" s="59"/>
    </row>
    <row r="439" spans="5:6" ht="12" x14ac:dyDescent="0.3">
      <c r="E439" s="68"/>
      <c r="F439" s="59"/>
    </row>
    <row r="440" spans="5:6" ht="12" x14ac:dyDescent="0.3">
      <c r="E440" s="68"/>
      <c r="F440" s="59"/>
    </row>
    <row r="441" spans="5:6" ht="12" x14ac:dyDescent="0.3">
      <c r="E441" s="68"/>
      <c r="F441" s="59"/>
    </row>
    <row r="442" spans="5:6" ht="12" x14ac:dyDescent="0.3">
      <c r="E442" s="68"/>
      <c r="F442" s="59"/>
    </row>
    <row r="443" spans="5:6" ht="12" x14ac:dyDescent="0.3">
      <c r="E443" s="68"/>
      <c r="F443" s="59"/>
    </row>
    <row r="444" spans="5:6" ht="12" x14ac:dyDescent="0.3">
      <c r="E444" s="68"/>
      <c r="F444" s="59"/>
    </row>
    <row r="445" spans="5:6" ht="12" x14ac:dyDescent="0.3">
      <c r="E445" s="68"/>
      <c r="F445" s="59"/>
    </row>
    <row r="446" spans="5:6" ht="12" x14ac:dyDescent="0.3">
      <c r="E446" s="68"/>
      <c r="F446" s="59"/>
    </row>
    <row r="447" spans="5:6" ht="12" x14ac:dyDescent="0.3">
      <c r="E447" s="68"/>
      <c r="F447" s="59"/>
    </row>
    <row r="448" spans="5:6" ht="12" x14ac:dyDescent="0.3">
      <c r="E448" s="68"/>
      <c r="F448" s="59"/>
    </row>
    <row r="449" spans="5:6" ht="12" x14ac:dyDescent="0.3">
      <c r="E449" s="68"/>
      <c r="F449" s="59"/>
    </row>
    <row r="450" spans="5:6" ht="12" x14ac:dyDescent="0.3">
      <c r="E450" s="68"/>
      <c r="F450" s="59"/>
    </row>
    <row r="451" spans="5:6" ht="12" x14ac:dyDescent="0.3">
      <c r="E451" s="68"/>
      <c r="F451" s="59"/>
    </row>
    <row r="452" spans="5:6" ht="12" x14ac:dyDescent="0.3">
      <c r="E452" s="68"/>
      <c r="F452" s="59"/>
    </row>
    <row r="453" spans="5:6" ht="12" x14ac:dyDescent="0.3">
      <c r="E453" s="68"/>
      <c r="F453" s="59"/>
    </row>
    <row r="454" spans="5:6" ht="12" x14ac:dyDescent="0.3">
      <c r="E454" s="68"/>
      <c r="F454" s="59"/>
    </row>
    <row r="455" spans="5:6" ht="12" x14ac:dyDescent="0.3">
      <c r="E455" s="68"/>
      <c r="F455" s="59"/>
    </row>
    <row r="456" spans="5:6" ht="12" x14ac:dyDescent="0.3">
      <c r="E456" s="68"/>
      <c r="F456" s="59"/>
    </row>
    <row r="457" spans="5:6" ht="12" x14ac:dyDescent="0.3">
      <c r="E457" s="68"/>
      <c r="F457" s="59"/>
    </row>
    <row r="458" spans="5:6" ht="12" x14ac:dyDescent="0.3">
      <c r="E458" s="68"/>
      <c r="F458" s="59"/>
    </row>
    <row r="459" spans="5:6" ht="12" x14ac:dyDescent="0.3">
      <c r="E459" s="68"/>
      <c r="F459" s="59"/>
    </row>
    <row r="460" spans="5:6" ht="12" x14ac:dyDescent="0.3">
      <c r="E460" s="68"/>
      <c r="F460" s="59"/>
    </row>
    <row r="461" spans="5:6" ht="12" x14ac:dyDescent="0.3">
      <c r="E461" s="68"/>
      <c r="F461" s="59"/>
    </row>
    <row r="462" spans="5:6" ht="12" x14ac:dyDescent="0.3">
      <c r="E462" s="68"/>
      <c r="F462" s="59"/>
    </row>
    <row r="463" spans="5:6" ht="12" x14ac:dyDescent="0.3">
      <c r="E463" s="68"/>
      <c r="F463" s="59"/>
    </row>
    <row r="464" spans="5:6" ht="12" x14ac:dyDescent="0.3">
      <c r="E464" s="68"/>
      <c r="F464" s="59"/>
    </row>
    <row r="465" spans="5:6" ht="12" x14ac:dyDescent="0.3">
      <c r="E465" s="68"/>
      <c r="F465" s="59"/>
    </row>
    <row r="466" spans="5:6" ht="12" x14ac:dyDescent="0.3">
      <c r="E466" s="68"/>
      <c r="F466" s="59"/>
    </row>
    <row r="467" spans="5:6" ht="12" x14ac:dyDescent="0.3">
      <c r="E467" s="68"/>
      <c r="F467" s="59"/>
    </row>
    <row r="468" spans="5:6" ht="12" x14ac:dyDescent="0.3">
      <c r="E468" s="68"/>
      <c r="F468" s="59"/>
    </row>
    <row r="469" spans="5:6" ht="12" x14ac:dyDescent="0.3">
      <c r="E469" s="68"/>
      <c r="F469" s="59"/>
    </row>
    <row r="470" spans="5:6" ht="12" x14ac:dyDescent="0.3">
      <c r="E470" s="68"/>
      <c r="F470" s="59"/>
    </row>
    <row r="471" spans="5:6" ht="12" x14ac:dyDescent="0.3">
      <c r="E471" s="68"/>
      <c r="F471" s="59"/>
    </row>
    <row r="472" spans="5:6" ht="12" x14ac:dyDescent="0.3">
      <c r="E472" s="68"/>
      <c r="F472" s="59"/>
    </row>
    <row r="473" spans="5:6" ht="12" x14ac:dyDescent="0.3">
      <c r="E473" s="68"/>
      <c r="F473" s="59"/>
    </row>
    <row r="474" spans="5:6" ht="12" x14ac:dyDescent="0.3">
      <c r="E474" s="68"/>
      <c r="F474" s="59"/>
    </row>
    <row r="475" spans="5:6" ht="12" x14ac:dyDescent="0.3">
      <c r="E475" s="68"/>
      <c r="F475" s="59"/>
    </row>
    <row r="476" spans="5:6" ht="12" x14ac:dyDescent="0.3">
      <c r="E476" s="68"/>
      <c r="F476" s="59"/>
    </row>
    <row r="477" spans="5:6" ht="12" x14ac:dyDescent="0.3">
      <c r="E477" s="68"/>
      <c r="F477" s="59"/>
    </row>
    <row r="478" spans="5:6" ht="12" x14ac:dyDescent="0.3">
      <c r="E478" s="68"/>
      <c r="F478" s="59"/>
    </row>
    <row r="479" spans="5:6" ht="12" x14ac:dyDescent="0.3">
      <c r="E479" s="68"/>
      <c r="F479" s="59"/>
    </row>
    <row r="480" spans="5:6" ht="12" x14ac:dyDescent="0.3">
      <c r="E480" s="68"/>
      <c r="F480" s="59"/>
    </row>
    <row r="481" spans="5:6" ht="12" x14ac:dyDescent="0.3">
      <c r="E481" s="68"/>
      <c r="F481" s="59"/>
    </row>
    <row r="482" spans="5:6" ht="12" x14ac:dyDescent="0.3">
      <c r="E482" s="68"/>
      <c r="F482" s="59"/>
    </row>
    <row r="483" spans="5:6" ht="12" x14ac:dyDescent="0.3">
      <c r="E483" s="68"/>
      <c r="F483" s="59"/>
    </row>
    <row r="484" spans="5:6" ht="12" x14ac:dyDescent="0.3">
      <c r="E484" s="68"/>
      <c r="F484" s="59"/>
    </row>
    <row r="485" spans="5:6" ht="12" x14ac:dyDescent="0.3">
      <c r="E485" s="68"/>
      <c r="F485" s="59"/>
    </row>
    <row r="486" spans="5:6" ht="12" x14ac:dyDescent="0.3">
      <c r="E486" s="68"/>
      <c r="F486" s="59"/>
    </row>
    <row r="487" spans="5:6" ht="12" x14ac:dyDescent="0.3">
      <c r="E487" s="68"/>
      <c r="F487" s="59"/>
    </row>
    <row r="488" spans="5:6" ht="12" x14ac:dyDescent="0.3">
      <c r="E488" s="68"/>
      <c r="F488" s="59"/>
    </row>
    <row r="489" spans="5:6" ht="12" x14ac:dyDescent="0.3">
      <c r="E489" s="68"/>
      <c r="F489" s="59"/>
    </row>
    <row r="490" spans="5:6" ht="12" x14ac:dyDescent="0.3">
      <c r="E490" s="68"/>
      <c r="F490" s="59"/>
    </row>
    <row r="491" spans="5:6" ht="12" x14ac:dyDescent="0.3">
      <c r="E491" s="68"/>
      <c r="F491" s="59"/>
    </row>
    <row r="492" spans="5:6" ht="12" x14ac:dyDescent="0.3">
      <c r="E492" s="68"/>
      <c r="F492" s="59"/>
    </row>
    <row r="493" spans="5:6" ht="12" x14ac:dyDescent="0.3">
      <c r="E493" s="68"/>
      <c r="F493" s="59"/>
    </row>
    <row r="494" spans="5:6" ht="12" x14ac:dyDescent="0.3">
      <c r="E494" s="68"/>
      <c r="F494" s="59"/>
    </row>
    <row r="495" spans="5:6" ht="12" x14ac:dyDescent="0.3">
      <c r="E495" s="68"/>
      <c r="F495" s="59"/>
    </row>
    <row r="496" spans="5:6" ht="12" x14ac:dyDescent="0.3">
      <c r="E496" s="68"/>
      <c r="F496" s="59"/>
    </row>
    <row r="497" spans="5:6" ht="12" x14ac:dyDescent="0.3">
      <c r="E497" s="68"/>
      <c r="F497" s="59"/>
    </row>
    <row r="498" spans="5:6" ht="12" x14ac:dyDescent="0.3">
      <c r="E498" s="68"/>
      <c r="F498" s="59"/>
    </row>
    <row r="499" spans="5:6" ht="12" x14ac:dyDescent="0.3">
      <c r="E499" s="68"/>
      <c r="F499" s="59"/>
    </row>
    <row r="500" spans="5:6" ht="12" x14ac:dyDescent="0.3">
      <c r="E500" s="68"/>
      <c r="F500" s="59"/>
    </row>
    <row r="501" spans="5:6" ht="12" x14ac:dyDescent="0.3">
      <c r="E501" s="68"/>
      <c r="F501" s="59"/>
    </row>
    <row r="502" spans="5:6" ht="12" x14ac:dyDescent="0.3">
      <c r="E502" s="68"/>
      <c r="F502" s="59"/>
    </row>
    <row r="503" spans="5:6" ht="12" x14ac:dyDescent="0.3">
      <c r="E503" s="68"/>
      <c r="F503" s="59"/>
    </row>
    <row r="504" spans="5:6" ht="12" x14ac:dyDescent="0.3">
      <c r="E504" s="68"/>
      <c r="F504" s="59"/>
    </row>
    <row r="505" spans="5:6" ht="12" x14ac:dyDescent="0.3">
      <c r="E505" s="68"/>
      <c r="F505" s="59"/>
    </row>
    <row r="506" spans="5:6" ht="12" x14ac:dyDescent="0.3">
      <c r="E506" s="68"/>
      <c r="F506" s="59"/>
    </row>
    <row r="507" spans="5:6" ht="12" x14ac:dyDescent="0.3">
      <c r="E507" s="68"/>
      <c r="F507" s="59"/>
    </row>
    <row r="508" spans="5:6" ht="12" x14ac:dyDescent="0.3">
      <c r="E508" s="68"/>
      <c r="F508" s="59"/>
    </row>
    <row r="509" spans="5:6" ht="12" x14ac:dyDescent="0.3">
      <c r="E509" s="68"/>
      <c r="F509" s="59"/>
    </row>
    <row r="510" spans="5:6" ht="12" x14ac:dyDescent="0.3">
      <c r="E510" s="68"/>
      <c r="F510" s="59"/>
    </row>
    <row r="511" spans="5:6" ht="12" x14ac:dyDescent="0.3">
      <c r="E511" s="68"/>
      <c r="F511" s="59"/>
    </row>
    <row r="512" spans="5:6" ht="12" x14ac:dyDescent="0.3">
      <c r="E512" s="68"/>
      <c r="F512" s="59"/>
    </row>
    <row r="513" spans="5:6" ht="12" x14ac:dyDescent="0.3">
      <c r="E513" s="68"/>
      <c r="F513" s="59"/>
    </row>
    <row r="514" spans="5:6" ht="12" x14ac:dyDescent="0.3">
      <c r="E514" s="68"/>
      <c r="F514" s="59"/>
    </row>
    <row r="515" spans="5:6" ht="12" x14ac:dyDescent="0.3">
      <c r="E515" s="68"/>
      <c r="F515" s="59"/>
    </row>
    <row r="516" spans="5:6" ht="12" x14ac:dyDescent="0.3">
      <c r="E516" s="68"/>
      <c r="F516" s="59"/>
    </row>
    <row r="517" spans="5:6" ht="12" x14ac:dyDescent="0.3">
      <c r="E517" s="68"/>
      <c r="F517" s="59"/>
    </row>
    <row r="518" spans="5:6" ht="12" x14ac:dyDescent="0.3">
      <c r="E518" s="68"/>
      <c r="F518" s="59"/>
    </row>
    <row r="519" spans="5:6" ht="12" x14ac:dyDescent="0.3">
      <c r="E519" s="68"/>
      <c r="F519" s="59"/>
    </row>
    <row r="520" spans="5:6" ht="12" x14ac:dyDescent="0.3">
      <c r="E520" s="68"/>
      <c r="F520" s="59"/>
    </row>
    <row r="521" spans="5:6" ht="12" x14ac:dyDescent="0.3">
      <c r="E521" s="68"/>
      <c r="F521" s="59"/>
    </row>
    <row r="522" spans="5:6" ht="12" x14ac:dyDescent="0.3">
      <c r="E522" s="68"/>
      <c r="F522" s="59"/>
    </row>
    <row r="523" spans="5:6" ht="12" x14ac:dyDescent="0.3">
      <c r="E523" s="68"/>
      <c r="F523" s="59"/>
    </row>
    <row r="524" spans="5:6" ht="12" x14ac:dyDescent="0.3">
      <c r="E524" s="68"/>
      <c r="F524" s="59"/>
    </row>
    <row r="525" spans="5:6" ht="12" x14ac:dyDescent="0.3">
      <c r="E525" s="68"/>
      <c r="F525" s="59"/>
    </row>
    <row r="526" spans="5:6" ht="12" x14ac:dyDescent="0.3">
      <c r="E526" s="68"/>
      <c r="F526" s="59"/>
    </row>
    <row r="527" spans="5:6" ht="12" x14ac:dyDescent="0.3">
      <c r="E527" s="68"/>
      <c r="F527" s="59"/>
    </row>
    <row r="528" spans="5:6" ht="12" x14ac:dyDescent="0.3">
      <c r="E528" s="68"/>
      <c r="F528" s="59"/>
    </row>
    <row r="529" spans="5:6" ht="12" x14ac:dyDescent="0.3">
      <c r="E529" s="68"/>
      <c r="F529" s="59"/>
    </row>
    <row r="530" spans="5:6" ht="12" x14ac:dyDescent="0.3">
      <c r="E530" s="68"/>
      <c r="F530" s="59"/>
    </row>
    <row r="531" spans="5:6" ht="12" x14ac:dyDescent="0.3">
      <c r="E531" s="68"/>
      <c r="F531" s="59"/>
    </row>
    <row r="532" spans="5:6" ht="12" x14ac:dyDescent="0.3">
      <c r="E532" s="68"/>
      <c r="F532" s="59"/>
    </row>
    <row r="533" spans="5:6" ht="12" x14ac:dyDescent="0.3">
      <c r="E533" s="68"/>
      <c r="F533" s="59"/>
    </row>
    <row r="534" spans="5:6" ht="12" x14ac:dyDescent="0.3">
      <c r="E534" s="68"/>
      <c r="F534" s="59"/>
    </row>
    <row r="535" spans="5:6" ht="12" x14ac:dyDescent="0.3">
      <c r="E535" s="68"/>
      <c r="F535" s="59"/>
    </row>
    <row r="536" spans="5:6" ht="12" x14ac:dyDescent="0.3">
      <c r="E536" s="68"/>
      <c r="F536" s="59"/>
    </row>
    <row r="537" spans="5:6" ht="12" x14ac:dyDescent="0.3">
      <c r="E537" s="68"/>
      <c r="F537" s="59"/>
    </row>
    <row r="538" spans="5:6" ht="12" x14ac:dyDescent="0.3">
      <c r="E538" s="68"/>
      <c r="F538" s="59"/>
    </row>
    <row r="539" spans="5:6" ht="12" x14ac:dyDescent="0.3">
      <c r="E539" s="68"/>
      <c r="F539" s="59"/>
    </row>
    <row r="540" spans="5:6" ht="12" x14ac:dyDescent="0.3">
      <c r="E540" s="68"/>
      <c r="F540" s="59"/>
    </row>
    <row r="541" spans="5:6" ht="12" x14ac:dyDescent="0.3">
      <c r="E541" s="68"/>
      <c r="F541" s="59"/>
    </row>
    <row r="542" spans="5:6" ht="12" x14ac:dyDescent="0.3">
      <c r="E542" s="68"/>
      <c r="F542" s="59"/>
    </row>
    <row r="543" spans="5:6" ht="12" x14ac:dyDescent="0.3">
      <c r="E543" s="68"/>
      <c r="F543" s="59"/>
    </row>
    <row r="544" spans="5:6" ht="12" x14ac:dyDescent="0.3">
      <c r="E544" s="68"/>
      <c r="F544" s="59"/>
    </row>
    <row r="545" spans="5:6" ht="12" x14ac:dyDescent="0.3">
      <c r="E545" s="68"/>
      <c r="F545" s="59"/>
    </row>
    <row r="546" spans="5:6" ht="12" x14ac:dyDescent="0.3">
      <c r="E546" s="68"/>
      <c r="F546" s="59"/>
    </row>
    <row r="547" spans="5:6" ht="12" x14ac:dyDescent="0.3">
      <c r="E547" s="68"/>
      <c r="F547" s="59"/>
    </row>
    <row r="548" spans="5:6" ht="12" x14ac:dyDescent="0.3">
      <c r="E548" s="68"/>
      <c r="F548" s="59"/>
    </row>
    <row r="549" spans="5:6" ht="12" x14ac:dyDescent="0.3">
      <c r="E549" s="68"/>
      <c r="F549" s="59"/>
    </row>
    <row r="550" spans="5:6" ht="12" x14ac:dyDescent="0.3">
      <c r="E550" s="68"/>
      <c r="F550" s="59"/>
    </row>
    <row r="551" spans="5:6" ht="12" x14ac:dyDescent="0.3">
      <c r="E551" s="68"/>
      <c r="F551" s="59"/>
    </row>
    <row r="552" spans="5:6" ht="12" x14ac:dyDescent="0.3">
      <c r="E552" s="68"/>
      <c r="F552" s="59"/>
    </row>
    <row r="553" spans="5:6" ht="12" x14ac:dyDescent="0.3">
      <c r="E553" s="68"/>
      <c r="F553" s="59"/>
    </row>
    <row r="554" spans="5:6" ht="12" x14ac:dyDescent="0.3">
      <c r="E554" s="68"/>
      <c r="F554" s="59"/>
    </row>
    <row r="555" spans="5:6" ht="12" x14ac:dyDescent="0.3">
      <c r="E555" s="68"/>
      <c r="F555" s="59"/>
    </row>
    <row r="556" spans="5:6" ht="12" x14ac:dyDescent="0.3">
      <c r="E556" s="68"/>
      <c r="F556" s="59"/>
    </row>
    <row r="557" spans="5:6" ht="12" x14ac:dyDescent="0.3">
      <c r="E557" s="68"/>
      <c r="F557" s="59"/>
    </row>
    <row r="558" spans="5:6" ht="12" x14ac:dyDescent="0.3">
      <c r="E558" s="68"/>
      <c r="F558" s="59"/>
    </row>
    <row r="559" spans="5:6" ht="12" x14ac:dyDescent="0.3">
      <c r="E559" s="68"/>
      <c r="F559" s="59"/>
    </row>
    <row r="560" spans="5:6" ht="12" x14ac:dyDescent="0.3">
      <c r="E560" s="68"/>
      <c r="F560" s="59"/>
    </row>
    <row r="561" spans="5:6" ht="12" x14ac:dyDescent="0.3">
      <c r="E561" s="68"/>
      <c r="F561" s="59"/>
    </row>
    <row r="562" spans="5:6" ht="12" x14ac:dyDescent="0.3">
      <c r="E562" s="68"/>
      <c r="F562" s="59"/>
    </row>
    <row r="563" spans="5:6" ht="12" x14ac:dyDescent="0.3">
      <c r="E563" s="68"/>
      <c r="F563" s="59"/>
    </row>
    <row r="564" spans="5:6" ht="12" x14ac:dyDescent="0.3">
      <c r="E564" s="68"/>
      <c r="F564" s="59"/>
    </row>
    <row r="565" spans="5:6" ht="12" x14ac:dyDescent="0.3">
      <c r="E565" s="68"/>
      <c r="F565" s="59"/>
    </row>
    <row r="566" spans="5:6" ht="12" x14ac:dyDescent="0.3">
      <c r="E566" s="68"/>
      <c r="F566" s="59"/>
    </row>
    <row r="567" spans="5:6" ht="12" x14ac:dyDescent="0.3">
      <c r="E567" s="68"/>
      <c r="F567" s="59"/>
    </row>
    <row r="568" spans="5:6" ht="12" x14ac:dyDescent="0.3">
      <c r="E568" s="68"/>
      <c r="F568" s="59"/>
    </row>
    <row r="569" spans="5:6" ht="12" x14ac:dyDescent="0.3">
      <c r="E569" s="68"/>
      <c r="F569" s="59"/>
    </row>
    <row r="570" spans="5:6" ht="12" x14ac:dyDescent="0.3">
      <c r="E570" s="68"/>
      <c r="F570" s="59"/>
    </row>
    <row r="571" spans="5:6" ht="12" x14ac:dyDescent="0.3">
      <c r="E571" s="68"/>
      <c r="F571" s="59"/>
    </row>
    <row r="572" spans="5:6" ht="12" x14ac:dyDescent="0.3">
      <c r="E572" s="68"/>
      <c r="F572" s="59"/>
    </row>
    <row r="573" spans="5:6" ht="12" x14ac:dyDescent="0.3">
      <c r="E573" s="68"/>
      <c r="F573" s="59"/>
    </row>
    <row r="574" spans="5:6" ht="12" x14ac:dyDescent="0.3">
      <c r="E574" s="68"/>
      <c r="F574" s="59"/>
    </row>
    <row r="575" spans="5:6" ht="12" x14ac:dyDescent="0.3">
      <c r="E575" s="68"/>
      <c r="F575" s="59"/>
    </row>
    <row r="576" spans="5:6" ht="12" x14ac:dyDescent="0.3">
      <c r="E576" s="68"/>
      <c r="F576" s="59"/>
    </row>
    <row r="577" spans="5:6" ht="12" x14ac:dyDescent="0.3">
      <c r="E577" s="68"/>
      <c r="F577" s="59"/>
    </row>
    <row r="578" spans="5:6" ht="12" x14ac:dyDescent="0.3">
      <c r="E578" s="68"/>
      <c r="F578" s="59"/>
    </row>
    <row r="579" spans="5:6" ht="12" x14ac:dyDescent="0.3">
      <c r="E579" s="68"/>
      <c r="F579" s="59"/>
    </row>
    <row r="580" spans="5:6" ht="12" x14ac:dyDescent="0.3">
      <c r="E580" s="68"/>
      <c r="F580" s="59"/>
    </row>
    <row r="581" spans="5:6" ht="12" x14ac:dyDescent="0.3">
      <c r="E581" s="68"/>
      <c r="F581" s="59"/>
    </row>
    <row r="582" spans="5:6" ht="12" x14ac:dyDescent="0.3">
      <c r="E582" s="68"/>
      <c r="F582" s="59"/>
    </row>
    <row r="583" spans="5:6" ht="12" x14ac:dyDescent="0.3">
      <c r="E583" s="68"/>
      <c r="F583" s="59"/>
    </row>
    <row r="584" spans="5:6" ht="12" x14ac:dyDescent="0.3">
      <c r="E584" s="68"/>
      <c r="F584" s="59"/>
    </row>
    <row r="585" spans="5:6" ht="12" x14ac:dyDescent="0.3">
      <c r="E585" s="68"/>
      <c r="F585" s="59"/>
    </row>
    <row r="586" spans="5:6" ht="12" x14ac:dyDescent="0.3">
      <c r="E586" s="68"/>
      <c r="F586" s="59"/>
    </row>
    <row r="587" spans="5:6" ht="12" x14ac:dyDescent="0.3">
      <c r="E587" s="68"/>
      <c r="F587" s="59"/>
    </row>
    <row r="588" spans="5:6" ht="12" x14ac:dyDescent="0.3">
      <c r="E588" s="68"/>
      <c r="F588" s="59"/>
    </row>
    <row r="589" spans="5:6" ht="12" x14ac:dyDescent="0.3">
      <c r="E589" s="68"/>
      <c r="F589" s="59"/>
    </row>
    <row r="590" spans="5:6" ht="12" x14ac:dyDescent="0.3">
      <c r="E590" s="68"/>
      <c r="F590" s="59"/>
    </row>
    <row r="591" spans="5:6" ht="12" x14ac:dyDescent="0.3">
      <c r="E591" s="68"/>
      <c r="F591" s="59"/>
    </row>
    <row r="592" spans="5:6" ht="12" x14ac:dyDescent="0.3">
      <c r="E592" s="68"/>
      <c r="F592" s="59"/>
    </row>
    <row r="593" spans="5:6" ht="12" x14ac:dyDescent="0.3">
      <c r="E593" s="68"/>
      <c r="F593" s="59"/>
    </row>
    <row r="594" spans="5:6" ht="12" x14ac:dyDescent="0.3">
      <c r="E594" s="68"/>
      <c r="F594" s="59"/>
    </row>
    <row r="595" spans="5:6" ht="12" x14ac:dyDescent="0.3">
      <c r="E595" s="68"/>
      <c r="F595" s="59"/>
    </row>
    <row r="596" spans="5:6" ht="12" x14ac:dyDescent="0.3">
      <c r="E596" s="68"/>
      <c r="F596" s="59"/>
    </row>
    <row r="597" spans="5:6" ht="12" x14ac:dyDescent="0.3">
      <c r="E597" s="68"/>
      <c r="F597" s="59"/>
    </row>
    <row r="598" spans="5:6" ht="12" x14ac:dyDescent="0.3">
      <c r="E598" s="68"/>
      <c r="F598" s="59"/>
    </row>
    <row r="599" spans="5:6" ht="12" x14ac:dyDescent="0.3">
      <c r="E599" s="68"/>
      <c r="F599" s="59"/>
    </row>
    <row r="600" spans="5:6" ht="12" x14ac:dyDescent="0.3">
      <c r="E600" s="68"/>
      <c r="F600" s="59"/>
    </row>
    <row r="601" spans="5:6" ht="12" x14ac:dyDescent="0.3">
      <c r="E601" s="68"/>
      <c r="F601" s="59"/>
    </row>
    <row r="602" spans="5:6" ht="12" x14ac:dyDescent="0.3">
      <c r="E602" s="68"/>
      <c r="F602" s="59"/>
    </row>
    <row r="603" spans="5:6" ht="12" x14ac:dyDescent="0.3">
      <c r="E603" s="68"/>
      <c r="F603" s="59"/>
    </row>
    <row r="604" spans="5:6" ht="12" x14ac:dyDescent="0.3">
      <c r="E604" s="68"/>
      <c r="F604" s="59"/>
    </row>
    <row r="605" spans="5:6" ht="12" x14ac:dyDescent="0.3">
      <c r="E605" s="68"/>
      <c r="F605" s="59"/>
    </row>
    <row r="606" spans="5:6" ht="12" x14ac:dyDescent="0.3">
      <c r="E606" s="68"/>
      <c r="F606" s="59"/>
    </row>
    <row r="607" spans="5:6" ht="12" x14ac:dyDescent="0.3">
      <c r="E607" s="68"/>
      <c r="F607" s="59"/>
    </row>
    <row r="608" spans="5:6" ht="12" x14ac:dyDescent="0.3">
      <c r="E608" s="68"/>
      <c r="F608" s="59"/>
    </row>
    <row r="609" spans="5:6" ht="12" x14ac:dyDescent="0.3">
      <c r="E609" s="68"/>
      <c r="F609" s="59"/>
    </row>
    <row r="610" spans="5:6" ht="12" x14ac:dyDescent="0.3">
      <c r="E610" s="68"/>
      <c r="F610" s="59"/>
    </row>
    <row r="611" spans="5:6" ht="12" x14ac:dyDescent="0.3">
      <c r="E611" s="68"/>
      <c r="F611" s="59"/>
    </row>
    <row r="612" spans="5:6" ht="12" x14ac:dyDescent="0.3">
      <c r="E612" s="68"/>
      <c r="F612" s="59"/>
    </row>
    <row r="613" spans="5:6" ht="12" x14ac:dyDescent="0.3">
      <c r="E613" s="68"/>
      <c r="F613" s="59"/>
    </row>
    <row r="614" spans="5:6" ht="12" x14ac:dyDescent="0.3">
      <c r="E614" s="68"/>
      <c r="F614" s="59"/>
    </row>
    <row r="615" spans="5:6" ht="12" x14ac:dyDescent="0.3">
      <c r="E615" s="68"/>
      <c r="F615" s="59"/>
    </row>
    <row r="616" spans="5:6" ht="12" x14ac:dyDescent="0.3">
      <c r="E616" s="68"/>
      <c r="F616" s="59"/>
    </row>
    <row r="617" spans="5:6" ht="12" x14ac:dyDescent="0.3">
      <c r="E617" s="68"/>
      <c r="F617" s="59"/>
    </row>
    <row r="618" spans="5:6" ht="12" x14ac:dyDescent="0.3">
      <c r="E618" s="68"/>
      <c r="F618" s="59"/>
    </row>
    <row r="619" spans="5:6" ht="12" x14ac:dyDescent="0.3">
      <c r="E619" s="68"/>
      <c r="F619" s="59"/>
    </row>
    <row r="620" spans="5:6" ht="12" x14ac:dyDescent="0.3">
      <c r="E620" s="68"/>
      <c r="F620" s="59"/>
    </row>
    <row r="621" spans="5:6" ht="12" x14ac:dyDescent="0.3">
      <c r="E621" s="68"/>
      <c r="F621" s="59"/>
    </row>
    <row r="622" spans="5:6" ht="12" x14ac:dyDescent="0.3">
      <c r="E622" s="68"/>
      <c r="F622" s="59"/>
    </row>
    <row r="623" spans="5:6" ht="12" x14ac:dyDescent="0.3">
      <c r="E623" s="68"/>
      <c r="F623" s="59"/>
    </row>
    <row r="624" spans="5:6" ht="12" x14ac:dyDescent="0.3">
      <c r="E624" s="68"/>
      <c r="F624" s="59"/>
    </row>
    <row r="625" spans="5:6" ht="12" x14ac:dyDescent="0.3">
      <c r="E625" s="68"/>
      <c r="F625" s="59"/>
    </row>
    <row r="626" spans="5:6" ht="12" x14ac:dyDescent="0.3">
      <c r="E626" s="68"/>
      <c r="F626" s="59"/>
    </row>
    <row r="627" spans="5:6" ht="12" x14ac:dyDescent="0.3">
      <c r="E627" s="68"/>
      <c r="F627" s="59"/>
    </row>
    <row r="628" spans="5:6" ht="12" x14ac:dyDescent="0.3">
      <c r="E628" s="68"/>
      <c r="F628" s="59"/>
    </row>
    <row r="629" spans="5:6" ht="12" x14ac:dyDescent="0.3">
      <c r="E629" s="68"/>
      <c r="F629" s="59"/>
    </row>
    <row r="630" spans="5:6" ht="12" x14ac:dyDescent="0.3">
      <c r="E630" s="68"/>
      <c r="F630" s="59"/>
    </row>
    <row r="631" spans="5:6" ht="12" x14ac:dyDescent="0.3">
      <c r="E631" s="68"/>
      <c r="F631" s="59"/>
    </row>
    <row r="632" spans="5:6" ht="12" x14ac:dyDescent="0.3">
      <c r="E632" s="68"/>
      <c r="F632" s="59"/>
    </row>
    <row r="633" spans="5:6" ht="12" x14ac:dyDescent="0.3">
      <c r="E633" s="68"/>
      <c r="F633" s="59"/>
    </row>
    <row r="634" spans="5:6" ht="12" x14ac:dyDescent="0.3">
      <c r="E634" s="68"/>
      <c r="F634" s="59"/>
    </row>
    <row r="635" spans="5:6" ht="12" x14ac:dyDescent="0.3">
      <c r="E635" s="68"/>
      <c r="F635" s="59"/>
    </row>
    <row r="636" spans="5:6" ht="12" x14ac:dyDescent="0.3">
      <c r="E636" s="68"/>
      <c r="F636" s="59"/>
    </row>
    <row r="637" spans="5:6" ht="12" x14ac:dyDescent="0.3">
      <c r="E637" s="68"/>
      <c r="F637" s="59"/>
    </row>
    <row r="638" spans="5:6" ht="12" x14ac:dyDescent="0.3">
      <c r="E638" s="68"/>
      <c r="F638" s="59"/>
    </row>
    <row r="639" spans="5:6" ht="12" x14ac:dyDescent="0.3">
      <c r="E639" s="68"/>
      <c r="F639" s="59"/>
    </row>
    <row r="640" spans="5:6" ht="12" x14ac:dyDescent="0.3">
      <c r="E640" s="68"/>
      <c r="F640" s="59"/>
    </row>
    <row r="641" spans="5:6" ht="12" x14ac:dyDescent="0.3">
      <c r="E641" s="68"/>
      <c r="F641" s="59"/>
    </row>
    <row r="642" spans="5:6" ht="12" x14ac:dyDescent="0.3">
      <c r="E642" s="68"/>
      <c r="F642" s="59"/>
    </row>
    <row r="643" spans="5:6" ht="12" x14ac:dyDescent="0.3">
      <c r="E643" s="68"/>
      <c r="F643" s="59"/>
    </row>
    <row r="644" spans="5:6" ht="12" x14ac:dyDescent="0.3">
      <c r="E644" s="68"/>
      <c r="F644" s="59"/>
    </row>
    <row r="645" spans="5:6" ht="12" x14ac:dyDescent="0.3">
      <c r="E645" s="68"/>
      <c r="F645" s="59"/>
    </row>
    <row r="646" spans="5:6" ht="12" x14ac:dyDescent="0.3">
      <c r="E646" s="68"/>
      <c r="F646" s="59"/>
    </row>
    <row r="647" spans="5:6" ht="12" x14ac:dyDescent="0.3">
      <c r="E647" s="68"/>
      <c r="F647" s="59"/>
    </row>
    <row r="648" spans="5:6" ht="12" x14ac:dyDescent="0.3">
      <c r="E648" s="68"/>
      <c r="F648" s="59"/>
    </row>
    <row r="649" spans="5:6" ht="12" x14ac:dyDescent="0.3">
      <c r="E649" s="68"/>
      <c r="F649" s="59"/>
    </row>
    <row r="650" spans="5:6" ht="12" x14ac:dyDescent="0.3">
      <c r="E650" s="68"/>
      <c r="F650" s="59"/>
    </row>
    <row r="651" spans="5:6" ht="12" x14ac:dyDescent="0.3">
      <c r="E651" s="68"/>
      <c r="F651" s="59"/>
    </row>
    <row r="652" spans="5:6" ht="12" x14ac:dyDescent="0.3">
      <c r="E652" s="68"/>
      <c r="F652" s="59"/>
    </row>
    <row r="653" spans="5:6" ht="12" x14ac:dyDescent="0.3">
      <c r="E653" s="68"/>
      <c r="F653" s="59"/>
    </row>
    <row r="654" spans="5:6" ht="12" x14ac:dyDescent="0.3">
      <c r="E654" s="68"/>
      <c r="F654" s="59"/>
    </row>
    <row r="655" spans="5:6" ht="12" x14ac:dyDescent="0.3">
      <c r="E655" s="68"/>
      <c r="F655" s="59"/>
    </row>
    <row r="656" spans="5:6" ht="12" x14ac:dyDescent="0.3">
      <c r="E656" s="68"/>
      <c r="F656" s="59"/>
    </row>
    <row r="657" spans="5:6" ht="12" x14ac:dyDescent="0.3">
      <c r="E657" s="68"/>
      <c r="F657" s="59"/>
    </row>
    <row r="658" spans="5:6" ht="12" x14ac:dyDescent="0.3">
      <c r="E658" s="68"/>
      <c r="F658" s="59"/>
    </row>
    <row r="659" spans="5:6" ht="12" x14ac:dyDescent="0.3">
      <c r="E659" s="68"/>
      <c r="F659" s="59"/>
    </row>
    <row r="660" spans="5:6" ht="12" x14ac:dyDescent="0.3">
      <c r="E660" s="68"/>
      <c r="F660" s="59"/>
    </row>
    <row r="661" spans="5:6" ht="12" x14ac:dyDescent="0.3">
      <c r="E661" s="68"/>
      <c r="F661" s="59"/>
    </row>
    <row r="662" spans="5:6" ht="12" x14ac:dyDescent="0.3">
      <c r="E662" s="68"/>
      <c r="F662" s="59"/>
    </row>
    <row r="663" spans="5:6" ht="12" x14ac:dyDescent="0.3">
      <c r="E663" s="68"/>
      <c r="F663" s="59"/>
    </row>
    <row r="664" spans="5:6" ht="12" x14ac:dyDescent="0.3">
      <c r="E664" s="68"/>
      <c r="F664" s="59"/>
    </row>
    <row r="665" spans="5:6" ht="12" x14ac:dyDescent="0.3">
      <c r="E665" s="68"/>
      <c r="F665" s="59"/>
    </row>
    <row r="666" spans="5:6" ht="12" x14ac:dyDescent="0.3">
      <c r="E666" s="68"/>
      <c r="F666" s="59"/>
    </row>
    <row r="667" spans="5:6" ht="12" x14ac:dyDescent="0.3">
      <c r="E667" s="68"/>
      <c r="F667" s="59"/>
    </row>
    <row r="668" spans="5:6" ht="12" x14ac:dyDescent="0.3">
      <c r="E668" s="68"/>
      <c r="F668" s="59"/>
    </row>
    <row r="669" spans="5:6" ht="12" x14ac:dyDescent="0.3">
      <c r="E669" s="68"/>
      <c r="F669" s="59"/>
    </row>
    <row r="670" spans="5:6" ht="12" x14ac:dyDescent="0.3">
      <c r="E670" s="68"/>
      <c r="F670" s="59"/>
    </row>
    <row r="671" spans="5:6" ht="12" x14ac:dyDescent="0.3">
      <c r="E671" s="68"/>
      <c r="F671" s="59"/>
    </row>
    <row r="672" spans="5:6" ht="12" x14ac:dyDescent="0.3">
      <c r="E672" s="68"/>
      <c r="F672" s="59"/>
    </row>
    <row r="673" spans="5:6" ht="12" x14ac:dyDescent="0.3">
      <c r="E673" s="68"/>
      <c r="F673" s="59"/>
    </row>
    <row r="674" spans="5:6" ht="12" x14ac:dyDescent="0.3">
      <c r="E674" s="68"/>
      <c r="F674" s="59"/>
    </row>
    <row r="675" spans="5:6" ht="12" x14ac:dyDescent="0.3">
      <c r="E675" s="68"/>
      <c r="F675" s="59"/>
    </row>
    <row r="676" spans="5:6" ht="12" x14ac:dyDescent="0.3">
      <c r="E676" s="68"/>
      <c r="F676" s="59"/>
    </row>
    <row r="677" spans="5:6" ht="12" x14ac:dyDescent="0.3">
      <c r="E677" s="68"/>
      <c r="F677" s="59"/>
    </row>
    <row r="678" spans="5:6" ht="12" x14ac:dyDescent="0.3">
      <c r="E678" s="68"/>
      <c r="F678" s="59"/>
    </row>
    <row r="679" spans="5:6" ht="12" x14ac:dyDescent="0.3">
      <c r="E679" s="68"/>
      <c r="F679" s="59"/>
    </row>
    <row r="680" spans="5:6" ht="12" x14ac:dyDescent="0.3">
      <c r="E680" s="68"/>
      <c r="F680" s="59"/>
    </row>
    <row r="681" spans="5:6" ht="12" x14ac:dyDescent="0.3">
      <c r="E681" s="68"/>
      <c r="F681" s="59"/>
    </row>
    <row r="682" spans="5:6" ht="12" x14ac:dyDescent="0.3">
      <c r="E682" s="68"/>
      <c r="F682" s="59"/>
    </row>
    <row r="683" spans="5:6" ht="12" x14ac:dyDescent="0.3">
      <c r="E683" s="68"/>
      <c r="F683" s="59"/>
    </row>
    <row r="684" spans="5:6" ht="12" x14ac:dyDescent="0.3">
      <c r="E684" s="68"/>
      <c r="F684" s="59"/>
    </row>
    <row r="685" spans="5:6" ht="12" x14ac:dyDescent="0.3">
      <c r="E685" s="68"/>
      <c r="F685" s="59"/>
    </row>
    <row r="686" spans="5:6" ht="12" x14ac:dyDescent="0.3">
      <c r="E686" s="68"/>
      <c r="F686" s="59"/>
    </row>
    <row r="687" spans="5:6" ht="12" x14ac:dyDescent="0.3">
      <c r="E687" s="68"/>
      <c r="F687" s="59"/>
    </row>
    <row r="688" spans="5:6" ht="12" x14ac:dyDescent="0.3">
      <c r="E688" s="68"/>
      <c r="F688" s="59"/>
    </row>
    <row r="689" spans="5:6" ht="12" x14ac:dyDescent="0.3">
      <c r="E689" s="68"/>
      <c r="F689" s="59"/>
    </row>
    <row r="690" spans="5:6" ht="12" x14ac:dyDescent="0.3">
      <c r="E690" s="68"/>
      <c r="F690" s="59"/>
    </row>
    <row r="691" spans="5:6" ht="12" x14ac:dyDescent="0.3">
      <c r="E691" s="68"/>
      <c r="F691" s="59"/>
    </row>
    <row r="692" spans="5:6" ht="12" x14ac:dyDescent="0.3">
      <c r="E692" s="68"/>
      <c r="F692" s="59"/>
    </row>
    <row r="693" spans="5:6" ht="12" x14ac:dyDescent="0.3">
      <c r="E693" s="68"/>
      <c r="F693" s="59"/>
    </row>
    <row r="694" spans="5:6" ht="12" x14ac:dyDescent="0.3">
      <c r="E694" s="68"/>
      <c r="F694" s="59"/>
    </row>
    <row r="695" spans="5:6" ht="12" x14ac:dyDescent="0.3">
      <c r="E695" s="68"/>
      <c r="F695" s="59"/>
    </row>
    <row r="696" spans="5:6" ht="12" x14ac:dyDescent="0.3">
      <c r="E696" s="68"/>
      <c r="F696" s="59"/>
    </row>
    <row r="697" spans="5:6" ht="12" x14ac:dyDescent="0.3">
      <c r="E697" s="68"/>
      <c r="F697" s="59"/>
    </row>
    <row r="698" spans="5:6" ht="12" x14ac:dyDescent="0.3">
      <c r="E698" s="68"/>
      <c r="F698" s="59"/>
    </row>
    <row r="699" spans="5:6" ht="12" x14ac:dyDescent="0.3">
      <c r="E699" s="68"/>
      <c r="F699" s="59"/>
    </row>
    <row r="700" spans="5:6" ht="12" x14ac:dyDescent="0.3">
      <c r="E700" s="68"/>
      <c r="F700" s="59"/>
    </row>
    <row r="701" spans="5:6" ht="12" x14ac:dyDescent="0.3">
      <c r="E701" s="68"/>
      <c r="F701" s="59"/>
    </row>
    <row r="702" spans="5:6" ht="12" x14ac:dyDescent="0.3">
      <c r="E702" s="68"/>
      <c r="F702" s="59"/>
    </row>
    <row r="703" spans="5:6" ht="12" x14ac:dyDescent="0.3">
      <c r="E703" s="68"/>
      <c r="F703" s="59"/>
    </row>
    <row r="704" spans="5:6" ht="12" x14ac:dyDescent="0.3">
      <c r="E704" s="68"/>
      <c r="F704" s="59"/>
    </row>
    <row r="705" spans="5:6" ht="12" x14ac:dyDescent="0.3">
      <c r="E705" s="68"/>
      <c r="F705" s="59"/>
    </row>
    <row r="706" spans="5:6" ht="12" x14ac:dyDescent="0.3">
      <c r="E706" s="68"/>
      <c r="F706" s="59"/>
    </row>
    <row r="707" spans="5:6" ht="12" x14ac:dyDescent="0.3">
      <c r="E707" s="68"/>
      <c r="F707" s="59"/>
    </row>
    <row r="708" spans="5:6" ht="12" x14ac:dyDescent="0.3">
      <c r="E708" s="68"/>
      <c r="F708" s="59"/>
    </row>
    <row r="709" spans="5:6" ht="12" x14ac:dyDescent="0.3">
      <c r="E709" s="68"/>
      <c r="F709" s="59"/>
    </row>
    <row r="710" spans="5:6" ht="12" x14ac:dyDescent="0.3">
      <c r="E710" s="68"/>
      <c r="F710" s="59"/>
    </row>
    <row r="711" spans="5:6" ht="12" x14ac:dyDescent="0.3">
      <c r="E711" s="68"/>
      <c r="F711" s="59"/>
    </row>
    <row r="712" spans="5:6" ht="12" x14ac:dyDescent="0.3">
      <c r="E712" s="68"/>
      <c r="F712" s="59"/>
    </row>
    <row r="713" spans="5:6" ht="12" x14ac:dyDescent="0.3">
      <c r="E713" s="68"/>
      <c r="F713" s="59"/>
    </row>
    <row r="714" spans="5:6" ht="12" x14ac:dyDescent="0.3">
      <c r="E714" s="68"/>
      <c r="F714" s="59"/>
    </row>
    <row r="715" spans="5:6" ht="12" x14ac:dyDescent="0.3">
      <c r="E715" s="68"/>
      <c r="F715" s="59"/>
    </row>
    <row r="716" spans="5:6" ht="12" x14ac:dyDescent="0.3">
      <c r="E716" s="68"/>
      <c r="F716" s="59"/>
    </row>
    <row r="717" spans="5:6" ht="12" x14ac:dyDescent="0.3">
      <c r="E717" s="68"/>
      <c r="F717" s="59"/>
    </row>
    <row r="718" spans="5:6" ht="12" x14ac:dyDescent="0.3">
      <c r="E718" s="68"/>
      <c r="F718" s="59"/>
    </row>
    <row r="719" spans="5:6" ht="12" x14ac:dyDescent="0.3">
      <c r="E719" s="68"/>
      <c r="F719" s="59"/>
    </row>
    <row r="720" spans="5:6" ht="12" x14ac:dyDescent="0.3">
      <c r="E720" s="68"/>
      <c r="F720" s="59"/>
    </row>
    <row r="721" spans="5:6" ht="12" x14ac:dyDescent="0.3">
      <c r="E721" s="68"/>
      <c r="F721" s="59"/>
    </row>
    <row r="722" spans="5:6" ht="12" x14ac:dyDescent="0.3">
      <c r="E722" s="68"/>
      <c r="F722" s="59"/>
    </row>
    <row r="723" spans="5:6" ht="12" x14ac:dyDescent="0.3">
      <c r="E723" s="68"/>
      <c r="F723" s="59"/>
    </row>
    <row r="724" spans="5:6" ht="12" x14ac:dyDescent="0.3">
      <c r="E724" s="68"/>
      <c r="F724" s="59"/>
    </row>
    <row r="725" spans="5:6" ht="12" x14ac:dyDescent="0.3">
      <c r="E725" s="68"/>
      <c r="F725" s="59"/>
    </row>
    <row r="726" spans="5:6" ht="12" x14ac:dyDescent="0.3">
      <c r="E726" s="68"/>
      <c r="F726" s="59"/>
    </row>
    <row r="727" spans="5:6" ht="12" x14ac:dyDescent="0.3">
      <c r="E727" s="68"/>
      <c r="F727" s="59"/>
    </row>
    <row r="728" spans="5:6" ht="12" x14ac:dyDescent="0.3">
      <c r="E728" s="68"/>
      <c r="F728" s="59"/>
    </row>
    <row r="729" spans="5:6" ht="12" x14ac:dyDescent="0.3">
      <c r="E729" s="68"/>
      <c r="F729" s="59"/>
    </row>
    <row r="730" spans="5:6" ht="12" x14ac:dyDescent="0.3">
      <c r="E730" s="68"/>
      <c r="F730" s="59"/>
    </row>
    <row r="731" spans="5:6" ht="12" x14ac:dyDescent="0.3">
      <c r="E731" s="68"/>
      <c r="F731" s="59"/>
    </row>
    <row r="732" spans="5:6" ht="12" x14ac:dyDescent="0.3">
      <c r="E732" s="68"/>
      <c r="F732" s="59"/>
    </row>
    <row r="733" spans="5:6" ht="12" x14ac:dyDescent="0.3">
      <c r="E733" s="68"/>
      <c r="F733" s="59"/>
    </row>
    <row r="734" spans="5:6" ht="12" x14ac:dyDescent="0.3">
      <c r="E734" s="68"/>
      <c r="F734" s="59"/>
    </row>
    <row r="735" spans="5:6" ht="12" x14ac:dyDescent="0.3">
      <c r="E735" s="68"/>
      <c r="F735" s="59"/>
    </row>
    <row r="736" spans="5:6" ht="12" x14ac:dyDescent="0.3">
      <c r="E736" s="68"/>
      <c r="F736" s="59"/>
    </row>
    <row r="737" spans="5:6" ht="12" x14ac:dyDescent="0.3">
      <c r="E737" s="68"/>
      <c r="F737" s="59"/>
    </row>
    <row r="738" spans="5:6" ht="12" x14ac:dyDescent="0.3">
      <c r="E738" s="68"/>
      <c r="F738" s="59"/>
    </row>
    <row r="739" spans="5:6" ht="12" x14ac:dyDescent="0.3">
      <c r="E739" s="68"/>
      <c r="F739" s="59"/>
    </row>
    <row r="740" spans="5:6" ht="12" x14ac:dyDescent="0.3">
      <c r="E740" s="68"/>
      <c r="F740" s="59"/>
    </row>
    <row r="741" spans="5:6" ht="12" x14ac:dyDescent="0.3">
      <c r="E741" s="68"/>
      <c r="F741" s="59"/>
    </row>
    <row r="742" spans="5:6" ht="12" x14ac:dyDescent="0.3">
      <c r="E742" s="68"/>
      <c r="F742" s="59"/>
    </row>
    <row r="743" spans="5:6" ht="12" x14ac:dyDescent="0.3">
      <c r="E743" s="68"/>
      <c r="F743" s="59"/>
    </row>
    <row r="744" spans="5:6" ht="12" x14ac:dyDescent="0.3">
      <c r="E744" s="68"/>
      <c r="F744" s="59"/>
    </row>
    <row r="745" spans="5:6" ht="12" x14ac:dyDescent="0.3">
      <c r="E745" s="68"/>
      <c r="F745" s="59"/>
    </row>
    <row r="746" spans="5:6" ht="12" x14ac:dyDescent="0.3">
      <c r="E746" s="68"/>
      <c r="F746" s="59"/>
    </row>
    <row r="747" spans="5:6" ht="12" x14ac:dyDescent="0.3">
      <c r="E747" s="68"/>
      <c r="F747" s="59"/>
    </row>
    <row r="748" spans="5:6" ht="12" x14ac:dyDescent="0.3">
      <c r="E748" s="68"/>
      <c r="F748" s="59"/>
    </row>
    <row r="749" spans="5:6" ht="12" x14ac:dyDescent="0.3">
      <c r="E749" s="68"/>
      <c r="F749" s="59"/>
    </row>
    <row r="750" spans="5:6" ht="12" x14ac:dyDescent="0.3">
      <c r="E750" s="68"/>
      <c r="F750" s="59"/>
    </row>
    <row r="751" spans="5:6" ht="12" x14ac:dyDescent="0.3">
      <c r="E751" s="68"/>
      <c r="F751" s="59"/>
    </row>
    <row r="752" spans="5:6" ht="12" x14ac:dyDescent="0.3">
      <c r="E752" s="68"/>
      <c r="F752" s="59"/>
    </row>
    <row r="753" spans="5:6" ht="12" x14ac:dyDescent="0.3">
      <c r="E753" s="68"/>
      <c r="F753" s="59"/>
    </row>
    <row r="754" spans="5:6" ht="12" x14ac:dyDescent="0.3">
      <c r="E754" s="68"/>
      <c r="F754" s="59"/>
    </row>
    <row r="755" spans="5:6" ht="12" x14ac:dyDescent="0.3">
      <c r="E755" s="68"/>
      <c r="F755" s="59"/>
    </row>
    <row r="756" spans="5:6" ht="12" x14ac:dyDescent="0.3">
      <c r="E756" s="68"/>
      <c r="F756" s="59"/>
    </row>
    <row r="757" spans="5:6" ht="12" x14ac:dyDescent="0.3">
      <c r="E757" s="68"/>
      <c r="F757" s="59"/>
    </row>
    <row r="758" spans="5:6" ht="12" x14ac:dyDescent="0.3">
      <c r="E758" s="68"/>
      <c r="F758" s="59"/>
    </row>
    <row r="759" spans="5:6" ht="12" x14ac:dyDescent="0.3">
      <c r="E759" s="68"/>
      <c r="F759" s="59"/>
    </row>
    <row r="760" spans="5:6" ht="12" x14ac:dyDescent="0.3">
      <c r="E760" s="68"/>
      <c r="F760" s="59"/>
    </row>
    <row r="761" spans="5:6" ht="12" x14ac:dyDescent="0.3">
      <c r="E761" s="68"/>
      <c r="F761" s="59"/>
    </row>
    <row r="762" spans="5:6" ht="12" x14ac:dyDescent="0.3">
      <c r="E762" s="68"/>
      <c r="F762" s="59"/>
    </row>
    <row r="763" spans="5:6" ht="12" x14ac:dyDescent="0.3">
      <c r="E763" s="68"/>
      <c r="F763" s="59"/>
    </row>
    <row r="764" spans="5:6" ht="12" x14ac:dyDescent="0.3">
      <c r="E764" s="68"/>
      <c r="F764" s="59"/>
    </row>
    <row r="765" spans="5:6" ht="12" x14ac:dyDescent="0.3">
      <c r="E765" s="68"/>
      <c r="F765" s="59"/>
    </row>
    <row r="766" spans="5:6" ht="12" x14ac:dyDescent="0.3">
      <c r="E766" s="68"/>
      <c r="F766" s="59"/>
    </row>
    <row r="767" spans="5:6" ht="12" x14ac:dyDescent="0.3">
      <c r="E767" s="68"/>
      <c r="F767" s="59"/>
    </row>
    <row r="768" spans="5:6" ht="12" x14ac:dyDescent="0.3">
      <c r="E768" s="68"/>
      <c r="F768" s="59"/>
    </row>
    <row r="769" spans="5:6" ht="12" x14ac:dyDescent="0.3">
      <c r="E769" s="68"/>
      <c r="F769" s="59"/>
    </row>
    <row r="770" spans="5:6" ht="12" x14ac:dyDescent="0.3">
      <c r="E770" s="68"/>
      <c r="F770" s="59"/>
    </row>
    <row r="771" spans="5:6" ht="12" x14ac:dyDescent="0.3">
      <c r="E771" s="68"/>
      <c r="F771" s="59"/>
    </row>
    <row r="772" spans="5:6" ht="12" x14ac:dyDescent="0.3">
      <c r="E772" s="68"/>
      <c r="F772" s="59"/>
    </row>
    <row r="773" spans="5:6" ht="12" x14ac:dyDescent="0.3">
      <c r="E773" s="68"/>
      <c r="F773" s="59"/>
    </row>
    <row r="774" spans="5:6" ht="12" x14ac:dyDescent="0.3">
      <c r="E774" s="68"/>
      <c r="F774" s="59"/>
    </row>
    <row r="775" spans="5:6" ht="12" x14ac:dyDescent="0.3">
      <c r="E775" s="68"/>
      <c r="F775" s="59"/>
    </row>
    <row r="776" spans="5:6" ht="12" x14ac:dyDescent="0.3">
      <c r="E776" s="68"/>
      <c r="F776" s="59"/>
    </row>
    <row r="777" spans="5:6" ht="12" x14ac:dyDescent="0.3">
      <c r="E777" s="68"/>
      <c r="F777" s="59"/>
    </row>
    <row r="778" spans="5:6" ht="12" x14ac:dyDescent="0.3">
      <c r="E778" s="68"/>
      <c r="F778" s="59"/>
    </row>
    <row r="779" spans="5:6" ht="12" x14ac:dyDescent="0.3">
      <c r="E779" s="68"/>
      <c r="F779" s="59"/>
    </row>
    <row r="780" spans="5:6" ht="12" x14ac:dyDescent="0.3">
      <c r="E780" s="68"/>
      <c r="F780" s="59"/>
    </row>
    <row r="781" spans="5:6" ht="12" x14ac:dyDescent="0.3">
      <c r="E781" s="68"/>
      <c r="F781" s="59"/>
    </row>
    <row r="782" spans="5:6" ht="12" x14ac:dyDescent="0.3">
      <c r="E782" s="68"/>
      <c r="F782" s="59"/>
    </row>
    <row r="783" spans="5:6" ht="12" x14ac:dyDescent="0.3">
      <c r="E783" s="68"/>
      <c r="F783" s="59"/>
    </row>
    <row r="784" spans="5:6" ht="12" x14ac:dyDescent="0.3">
      <c r="E784" s="68"/>
      <c r="F784" s="59"/>
    </row>
    <row r="785" spans="5:6" ht="12" x14ac:dyDescent="0.3">
      <c r="E785" s="68"/>
      <c r="F785" s="59"/>
    </row>
    <row r="786" spans="5:6" ht="12" x14ac:dyDescent="0.3">
      <c r="E786" s="68"/>
      <c r="F786" s="59"/>
    </row>
    <row r="787" spans="5:6" ht="12" x14ac:dyDescent="0.3">
      <c r="E787" s="68"/>
      <c r="F787" s="59"/>
    </row>
    <row r="788" spans="5:6" ht="12" x14ac:dyDescent="0.3">
      <c r="E788" s="68"/>
      <c r="F788" s="59"/>
    </row>
    <row r="789" spans="5:6" ht="12" x14ac:dyDescent="0.3">
      <c r="E789" s="68"/>
      <c r="F789" s="59"/>
    </row>
    <row r="790" spans="5:6" ht="12" x14ac:dyDescent="0.3">
      <c r="E790" s="68"/>
      <c r="F790" s="59"/>
    </row>
    <row r="791" spans="5:6" ht="12" x14ac:dyDescent="0.3">
      <c r="E791" s="68"/>
      <c r="F791" s="59"/>
    </row>
    <row r="792" spans="5:6" ht="12" x14ac:dyDescent="0.3">
      <c r="E792" s="68"/>
      <c r="F792" s="59"/>
    </row>
    <row r="793" spans="5:6" ht="12" x14ac:dyDescent="0.3">
      <c r="E793" s="68"/>
      <c r="F793" s="59"/>
    </row>
    <row r="794" spans="5:6" ht="12" x14ac:dyDescent="0.3">
      <c r="E794" s="68"/>
      <c r="F794" s="59"/>
    </row>
    <row r="795" spans="5:6" ht="12" x14ac:dyDescent="0.3">
      <c r="E795" s="68"/>
      <c r="F795" s="59"/>
    </row>
    <row r="796" spans="5:6" ht="12" x14ac:dyDescent="0.3">
      <c r="E796" s="68"/>
      <c r="F796" s="59"/>
    </row>
    <row r="797" spans="5:6" ht="12" x14ac:dyDescent="0.3">
      <c r="E797" s="68"/>
      <c r="F797" s="59"/>
    </row>
    <row r="798" spans="5:6" ht="12" x14ac:dyDescent="0.3">
      <c r="E798" s="68"/>
      <c r="F798" s="59"/>
    </row>
    <row r="799" spans="5:6" ht="15" customHeight="1" x14ac:dyDescent="0.3">
      <c r="E799" s="68"/>
      <c r="F799" s="59"/>
    </row>
    <row r="800" spans="5:6" ht="15" customHeight="1" x14ac:dyDescent="0.3">
      <c r="E800" s="68"/>
      <c r="F800" s="59"/>
    </row>
    <row r="801" spans="5:6" ht="15" customHeight="1" x14ac:dyDescent="0.3">
      <c r="E801" s="68"/>
      <c r="F801" s="59"/>
    </row>
    <row r="802" spans="5:6" ht="15" customHeight="1" x14ac:dyDescent="0.3">
      <c r="E802" s="68"/>
      <c r="F802" s="59"/>
    </row>
    <row r="803" spans="5:6" ht="15" customHeight="1" x14ac:dyDescent="0.3">
      <c r="E803" s="68"/>
      <c r="F803" s="59"/>
    </row>
    <row r="804" spans="5:6" ht="15" customHeight="1" x14ac:dyDescent="0.3">
      <c r="E804" s="68"/>
      <c r="F804" s="59"/>
    </row>
    <row r="805" spans="5:6" ht="15" customHeight="1" x14ac:dyDescent="0.3">
      <c r="E805" s="68"/>
      <c r="F805" s="59"/>
    </row>
    <row r="806" spans="5:6" ht="15" customHeight="1" x14ac:dyDescent="0.3">
      <c r="E806" s="68"/>
      <c r="F806" s="59"/>
    </row>
    <row r="807" spans="5:6" ht="15" customHeight="1" x14ac:dyDescent="0.3">
      <c r="E807" s="68"/>
      <c r="F807" s="59"/>
    </row>
    <row r="808" spans="5:6" ht="15" customHeight="1" x14ac:dyDescent="0.3">
      <c r="E808" s="68"/>
      <c r="F808" s="59"/>
    </row>
    <row r="809" spans="5:6" ht="15" customHeight="1" x14ac:dyDescent="0.3">
      <c r="E809" s="68"/>
      <c r="F809" s="59"/>
    </row>
    <row r="810" spans="5:6" ht="15" customHeight="1" x14ac:dyDescent="0.3">
      <c r="E810" s="68"/>
      <c r="F810" s="59"/>
    </row>
    <row r="811" spans="5:6" ht="15" customHeight="1" x14ac:dyDescent="0.3">
      <c r="E811" s="68"/>
      <c r="F811" s="59"/>
    </row>
    <row r="812" spans="5:6" ht="15" customHeight="1" x14ac:dyDescent="0.3">
      <c r="E812" s="68"/>
      <c r="F812" s="59"/>
    </row>
    <row r="813" spans="5:6" ht="15" customHeight="1" x14ac:dyDescent="0.3">
      <c r="E813" s="68"/>
      <c r="F813" s="59"/>
    </row>
    <row r="814" spans="5:6" ht="15" customHeight="1" x14ac:dyDescent="0.3">
      <c r="E814" s="68"/>
      <c r="F814" s="59"/>
    </row>
    <row r="815" spans="5:6" ht="15" customHeight="1" x14ac:dyDescent="0.3">
      <c r="E815" s="68"/>
      <c r="F815" s="59"/>
    </row>
    <row r="816" spans="5:6" ht="15" customHeight="1" x14ac:dyDescent="0.3">
      <c r="E816" s="68"/>
      <c r="F816" s="59"/>
    </row>
    <row r="817" spans="5:6" ht="15" customHeight="1" x14ac:dyDescent="0.3">
      <c r="E817" s="68"/>
      <c r="F817" s="59"/>
    </row>
    <row r="818" spans="5:6" ht="15" customHeight="1" x14ac:dyDescent="0.3">
      <c r="E818" s="68"/>
      <c r="F818" s="59"/>
    </row>
    <row r="819" spans="5:6" ht="15" customHeight="1" x14ac:dyDescent="0.3">
      <c r="E819" s="68"/>
      <c r="F819" s="59"/>
    </row>
    <row r="820" spans="5:6" ht="15" customHeight="1" x14ac:dyDescent="0.3">
      <c r="E820" s="68"/>
      <c r="F820" s="59"/>
    </row>
    <row r="821" spans="5:6" ht="15" customHeight="1" x14ac:dyDescent="0.3">
      <c r="E821" s="68"/>
      <c r="F821" s="59"/>
    </row>
    <row r="822" spans="5:6" ht="15" customHeight="1" x14ac:dyDescent="0.3">
      <c r="E822" s="68"/>
      <c r="F822" s="59"/>
    </row>
    <row r="823" spans="5:6" ht="15" customHeight="1" x14ac:dyDescent="0.3">
      <c r="E823" s="68"/>
      <c r="F823" s="59"/>
    </row>
    <row r="824" spans="5:6" ht="15" customHeight="1" x14ac:dyDescent="0.3">
      <c r="E824" s="68"/>
      <c r="F824" s="59"/>
    </row>
    <row r="825" spans="5:6" ht="15" customHeight="1" x14ac:dyDescent="0.3">
      <c r="E825" s="68"/>
      <c r="F825" s="59"/>
    </row>
    <row r="826" spans="5:6" ht="15" customHeight="1" x14ac:dyDescent="0.3">
      <c r="E826" s="68"/>
      <c r="F826" s="59"/>
    </row>
    <row r="827" spans="5:6" ht="15" customHeight="1" x14ac:dyDescent="0.3">
      <c r="E827" s="68"/>
      <c r="F827" s="59"/>
    </row>
    <row r="828" spans="5:6" ht="15" customHeight="1" x14ac:dyDescent="0.3">
      <c r="E828" s="68"/>
      <c r="F828" s="59"/>
    </row>
    <row r="829" spans="5:6" ht="15" customHeight="1" x14ac:dyDescent="0.3">
      <c r="E829" s="68"/>
      <c r="F829" s="59"/>
    </row>
    <row r="830" spans="5:6" ht="15" customHeight="1" x14ac:dyDescent="0.3">
      <c r="E830" s="68"/>
      <c r="F830" s="59"/>
    </row>
    <row r="831" spans="5:6" ht="15" customHeight="1" x14ac:dyDescent="0.3">
      <c r="E831" s="68"/>
      <c r="F831" s="59"/>
    </row>
    <row r="832" spans="5:6" ht="15" customHeight="1" x14ac:dyDescent="0.3">
      <c r="E832" s="68"/>
      <c r="F832" s="59"/>
    </row>
    <row r="833" spans="5:6" ht="15" customHeight="1" x14ac:dyDescent="0.3">
      <c r="E833" s="68"/>
      <c r="F833" s="59"/>
    </row>
    <row r="834" spans="5:6" ht="15" customHeight="1" x14ac:dyDescent="0.3">
      <c r="E834" s="68"/>
      <c r="F834" s="59"/>
    </row>
    <row r="835" spans="5:6" ht="15" customHeight="1" x14ac:dyDescent="0.3">
      <c r="E835" s="68"/>
      <c r="F835" s="59"/>
    </row>
    <row r="836" spans="5:6" ht="15" customHeight="1" x14ac:dyDescent="0.3">
      <c r="E836" s="68"/>
      <c r="F836" s="59"/>
    </row>
    <row r="837" spans="5:6" ht="15" customHeight="1" x14ac:dyDescent="0.3">
      <c r="E837" s="68"/>
      <c r="F837" s="59"/>
    </row>
    <row r="838" spans="5:6" ht="15" customHeight="1" x14ac:dyDescent="0.3">
      <c r="E838" s="68"/>
      <c r="F838" s="59"/>
    </row>
    <row r="839" spans="5:6" ht="15" customHeight="1" x14ac:dyDescent="0.3">
      <c r="E839" s="68"/>
      <c r="F839" s="59"/>
    </row>
    <row r="840" spans="5:6" ht="15" customHeight="1" x14ac:dyDescent="0.3">
      <c r="E840" s="68"/>
      <c r="F840" s="59"/>
    </row>
    <row r="841" spans="5:6" ht="15" customHeight="1" x14ac:dyDescent="0.3">
      <c r="E841" s="68"/>
      <c r="F841" s="59"/>
    </row>
    <row r="842" spans="5:6" ht="15" customHeight="1" x14ac:dyDescent="0.3">
      <c r="E842" s="68"/>
      <c r="F842" s="59"/>
    </row>
    <row r="843" spans="5:6" ht="15" customHeight="1" x14ac:dyDescent="0.3">
      <c r="E843" s="68"/>
      <c r="F843" s="59"/>
    </row>
    <row r="844" spans="5:6" ht="15" customHeight="1" x14ac:dyDescent="0.3">
      <c r="E844" s="68"/>
      <c r="F844" s="59"/>
    </row>
    <row r="845" spans="5:6" ht="15" customHeight="1" x14ac:dyDescent="0.3">
      <c r="E845" s="68"/>
      <c r="F845" s="59"/>
    </row>
    <row r="846" spans="5:6" ht="15" customHeight="1" x14ac:dyDescent="0.3">
      <c r="E846" s="68"/>
      <c r="F846" s="59"/>
    </row>
    <row r="847" spans="5:6" ht="15" customHeight="1" x14ac:dyDescent="0.3">
      <c r="E847" s="68"/>
      <c r="F847" s="59"/>
    </row>
    <row r="848" spans="5:6" ht="15" customHeight="1" x14ac:dyDescent="0.3">
      <c r="E848" s="68"/>
      <c r="F848" s="59"/>
    </row>
    <row r="849" spans="6:6" ht="15" customHeight="1" x14ac:dyDescent="0.3">
      <c r="F849" s="59"/>
    </row>
    <row r="850" spans="6:6" ht="15" customHeight="1" x14ac:dyDescent="0.3">
      <c r="F850" s="59"/>
    </row>
    <row r="851" spans="6:6" ht="15" customHeight="1" x14ac:dyDescent="0.3">
      <c r="F851" s="59"/>
    </row>
    <row r="852" spans="6:6" ht="15" customHeight="1" x14ac:dyDescent="0.3">
      <c r="F852" s="59"/>
    </row>
    <row r="853" spans="6:6" ht="15" customHeight="1" x14ac:dyDescent="0.3">
      <c r="F853" s="59"/>
    </row>
    <row r="854" spans="6:6" ht="15" customHeight="1" x14ac:dyDescent="0.3">
      <c r="F854" s="59"/>
    </row>
    <row r="855" spans="6:6" ht="15" customHeight="1" x14ac:dyDescent="0.3">
      <c r="F855" s="59"/>
    </row>
    <row r="856" spans="6:6" ht="15" customHeight="1" x14ac:dyDescent="0.3">
      <c r="F856" s="59"/>
    </row>
    <row r="857" spans="6:6" ht="15" customHeight="1" x14ac:dyDescent="0.3">
      <c r="F857" s="59"/>
    </row>
    <row r="858" spans="6:6" ht="15" customHeight="1" x14ac:dyDescent="0.3">
      <c r="F858" s="59"/>
    </row>
    <row r="859" spans="6:6" ht="15" customHeight="1" x14ac:dyDescent="0.3">
      <c r="F859" s="59"/>
    </row>
    <row r="860" spans="6:6" ht="15" customHeight="1" x14ac:dyDescent="0.3">
      <c r="F860" s="59"/>
    </row>
    <row r="861" spans="6:6" ht="15" customHeight="1" x14ac:dyDescent="0.3">
      <c r="F861" s="59"/>
    </row>
    <row r="862" spans="6:6" ht="15" customHeight="1" x14ac:dyDescent="0.3">
      <c r="F862" s="59"/>
    </row>
    <row r="863" spans="6:6" ht="15" customHeight="1" x14ac:dyDescent="0.3">
      <c r="F863" s="59"/>
    </row>
    <row r="864" spans="6:6" ht="15" customHeight="1" x14ac:dyDescent="0.3">
      <c r="F864" s="59"/>
    </row>
    <row r="865" spans="6:6" ht="15" customHeight="1" x14ac:dyDescent="0.3">
      <c r="F865" s="59"/>
    </row>
    <row r="866" spans="6:6" ht="15" customHeight="1" x14ac:dyDescent="0.3">
      <c r="F866" s="59"/>
    </row>
    <row r="867" spans="6:6" ht="15" customHeight="1" x14ac:dyDescent="0.3">
      <c r="F867" s="59"/>
    </row>
    <row r="868" spans="6:6" ht="15" customHeight="1" x14ac:dyDescent="0.3">
      <c r="F868" s="59"/>
    </row>
    <row r="869" spans="6:6" ht="15" customHeight="1" x14ac:dyDescent="0.3">
      <c r="F869" s="59"/>
    </row>
    <row r="870" spans="6:6" ht="15" customHeight="1" x14ac:dyDescent="0.3">
      <c r="F870" s="59"/>
    </row>
    <row r="871" spans="6:6" ht="15" customHeight="1" x14ac:dyDescent="0.3">
      <c r="F871" s="59"/>
    </row>
    <row r="872" spans="6:6" ht="15" customHeight="1" x14ac:dyDescent="0.3">
      <c r="F872" s="59"/>
    </row>
    <row r="873" spans="6:6" ht="15" customHeight="1" x14ac:dyDescent="0.3">
      <c r="F873" s="59"/>
    </row>
    <row r="874" spans="6:6" ht="15" customHeight="1" x14ac:dyDescent="0.3">
      <c r="F874" s="59"/>
    </row>
    <row r="875" spans="6:6" ht="15" customHeight="1" x14ac:dyDescent="0.3">
      <c r="F875" s="59"/>
    </row>
    <row r="876" spans="6:6" ht="15" customHeight="1" x14ac:dyDescent="0.3">
      <c r="F876" s="59"/>
    </row>
    <row r="877" spans="6:6" ht="15" customHeight="1" x14ac:dyDescent="0.3">
      <c r="F877" s="59"/>
    </row>
    <row r="878" spans="6:6" ht="15" customHeight="1" x14ac:dyDescent="0.3">
      <c r="F878" s="59"/>
    </row>
    <row r="879" spans="6:6" ht="15" customHeight="1" x14ac:dyDescent="0.3">
      <c r="F879" s="59"/>
    </row>
    <row r="880" spans="6:6" ht="15" customHeight="1" x14ac:dyDescent="0.3">
      <c r="F880" s="59"/>
    </row>
    <row r="881" spans="6:6" ht="15" customHeight="1" x14ac:dyDescent="0.3">
      <c r="F881" s="59"/>
    </row>
    <row r="882" spans="6:6" ht="15" customHeight="1" x14ac:dyDescent="0.3">
      <c r="F882" s="59"/>
    </row>
    <row r="883" spans="6:6" ht="15" customHeight="1" x14ac:dyDescent="0.3">
      <c r="F883" s="59"/>
    </row>
    <row r="884" spans="6:6" ht="15" customHeight="1" x14ac:dyDescent="0.3">
      <c r="F884" s="59"/>
    </row>
    <row r="885" spans="6:6" ht="15" customHeight="1" x14ac:dyDescent="0.3">
      <c r="F885" s="59"/>
    </row>
    <row r="886" spans="6:6" ht="15" customHeight="1" x14ac:dyDescent="0.3">
      <c r="F886" s="59"/>
    </row>
    <row r="887" spans="6:6" ht="15" customHeight="1" x14ac:dyDescent="0.3">
      <c r="F887" s="59"/>
    </row>
    <row r="888" spans="6:6" ht="15" customHeight="1" x14ac:dyDescent="0.3">
      <c r="F888" s="59"/>
    </row>
    <row r="889" spans="6:6" ht="15" customHeight="1" x14ac:dyDescent="0.3">
      <c r="F889" s="59"/>
    </row>
    <row r="890" spans="6:6" ht="15" customHeight="1" x14ac:dyDescent="0.3">
      <c r="F890" s="59"/>
    </row>
    <row r="891" spans="6:6" ht="15" customHeight="1" x14ac:dyDescent="0.3">
      <c r="F891" s="59"/>
    </row>
    <row r="892" spans="6:6" ht="15" customHeight="1" x14ac:dyDescent="0.3">
      <c r="F892" s="59"/>
    </row>
    <row r="893" spans="6:6" ht="15" customHeight="1" x14ac:dyDescent="0.3">
      <c r="F893" s="59"/>
    </row>
    <row r="894" spans="6:6" ht="15" customHeight="1" x14ac:dyDescent="0.3">
      <c r="F894" s="59"/>
    </row>
    <row r="895" spans="6:6" ht="15" customHeight="1" x14ac:dyDescent="0.3">
      <c r="F895" s="59"/>
    </row>
    <row r="896" spans="6:6" ht="15" customHeight="1" x14ac:dyDescent="0.3">
      <c r="F896" s="59"/>
    </row>
    <row r="897" spans="6:6" ht="15" customHeight="1" x14ac:dyDescent="0.3">
      <c r="F897" s="59"/>
    </row>
    <row r="898" spans="6:6" ht="15" customHeight="1" x14ac:dyDescent="0.3">
      <c r="F898" s="59"/>
    </row>
    <row r="899" spans="6:6" ht="15" customHeight="1" x14ac:dyDescent="0.3">
      <c r="F899" s="59"/>
    </row>
    <row r="900" spans="6:6" ht="15" customHeight="1" x14ac:dyDescent="0.3">
      <c r="F900" s="59"/>
    </row>
    <row r="901" spans="6:6" ht="15" customHeight="1" x14ac:dyDescent="0.3">
      <c r="F901" s="59"/>
    </row>
    <row r="902" spans="6:6" ht="15" customHeight="1" x14ac:dyDescent="0.3">
      <c r="F902" s="59"/>
    </row>
    <row r="903" spans="6:6" ht="15" customHeight="1" x14ac:dyDescent="0.3">
      <c r="F903" s="59"/>
    </row>
    <row r="904" spans="6:6" ht="15" customHeight="1" x14ac:dyDescent="0.3">
      <c r="F904" s="59"/>
    </row>
    <row r="905" spans="6:6" ht="15" customHeight="1" x14ac:dyDescent="0.3">
      <c r="F905" s="59"/>
    </row>
    <row r="906" spans="6:6" ht="15" customHeight="1" x14ac:dyDescent="0.3">
      <c r="F906" s="59"/>
    </row>
    <row r="907" spans="6:6" ht="15" customHeight="1" x14ac:dyDescent="0.3">
      <c r="F907" s="59"/>
    </row>
    <row r="908" spans="6:6" ht="15" customHeight="1" x14ac:dyDescent="0.3">
      <c r="F908" s="59"/>
    </row>
    <row r="909" spans="6:6" ht="15" customHeight="1" x14ac:dyDescent="0.3">
      <c r="F909" s="59"/>
    </row>
    <row r="910" spans="6:6" ht="15" customHeight="1" x14ac:dyDescent="0.3">
      <c r="F910" s="59"/>
    </row>
    <row r="911" spans="6:6" ht="15" customHeight="1" x14ac:dyDescent="0.3">
      <c r="F911" s="59"/>
    </row>
    <row r="912" spans="6:6" ht="15" customHeight="1" x14ac:dyDescent="0.3">
      <c r="F912" s="59"/>
    </row>
    <row r="913" spans="6:6" ht="15" customHeight="1" x14ac:dyDescent="0.3">
      <c r="F913" s="59"/>
    </row>
    <row r="914" spans="6:6" ht="15" customHeight="1" x14ac:dyDescent="0.3">
      <c r="F914" s="59"/>
    </row>
    <row r="915" spans="6:6" ht="15" customHeight="1" x14ac:dyDescent="0.3">
      <c r="F915" s="59"/>
    </row>
    <row r="916" spans="6:6" ht="15" customHeight="1" x14ac:dyDescent="0.3">
      <c r="F916" s="59"/>
    </row>
    <row r="917" spans="6:6" ht="15" customHeight="1" x14ac:dyDescent="0.3">
      <c r="F917" s="59"/>
    </row>
    <row r="918" spans="6:6" ht="15" customHeight="1" x14ac:dyDescent="0.3">
      <c r="F918" s="59"/>
    </row>
    <row r="919" spans="6:6" ht="15" customHeight="1" x14ac:dyDescent="0.3">
      <c r="F919" s="59"/>
    </row>
    <row r="920" spans="6:6" ht="15" customHeight="1" x14ac:dyDescent="0.3">
      <c r="F920" s="59"/>
    </row>
    <row r="921" spans="6:6" ht="15" customHeight="1" x14ac:dyDescent="0.3">
      <c r="F921" s="59"/>
    </row>
    <row r="922" spans="6:6" ht="15" customHeight="1" x14ac:dyDescent="0.3">
      <c r="F922" s="59"/>
    </row>
    <row r="923" spans="6:6" ht="15" customHeight="1" x14ac:dyDescent="0.3">
      <c r="F923" s="59"/>
    </row>
    <row r="924" spans="6:6" ht="15" customHeight="1" x14ac:dyDescent="0.3">
      <c r="F924" s="59"/>
    </row>
    <row r="925" spans="6:6" ht="15" customHeight="1" x14ac:dyDescent="0.3">
      <c r="F925" s="59"/>
    </row>
    <row r="926" spans="6:6" ht="15" customHeight="1" x14ac:dyDescent="0.3">
      <c r="F926" s="59"/>
    </row>
    <row r="927" spans="6:6" ht="15" customHeight="1" x14ac:dyDescent="0.3">
      <c r="F927" s="59"/>
    </row>
    <row r="928" spans="6:6" ht="15" customHeight="1" x14ac:dyDescent="0.3">
      <c r="F928" s="59"/>
    </row>
    <row r="929" spans="6:6" ht="15" customHeight="1" x14ac:dyDescent="0.3">
      <c r="F929" s="59"/>
    </row>
    <row r="930" spans="6:6" ht="15" customHeight="1" x14ac:dyDescent="0.3">
      <c r="F930" s="59"/>
    </row>
    <row r="931" spans="6:6" ht="15" customHeight="1" x14ac:dyDescent="0.3">
      <c r="F931" s="59"/>
    </row>
    <row r="932" spans="6:6" ht="15" customHeight="1" x14ac:dyDescent="0.3">
      <c r="F932" s="59"/>
    </row>
    <row r="933" spans="6:6" ht="15" customHeight="1" x14ac:dyDescent="0.3">
      <c r="F933" s="59"/>
    </row>
    <row r="934" spans="6:6" ht="15" customHeight="1" x14ac:dyDescent="0.3">
      <c r="F934" s="59"/>
    </row>
    <row r="935" spans="6:6" ht="15" customHeight="1" x14ac:dyDescent="0.3">
      <c r="F935" s="59"/>
    </row>
    <row r="936" spans="6:6" ht="15" customHeight="1" x14ac:dyDescent="0.3">
      <c r="F936" s="59"/>
    </row>
    <row r="937" spans="6:6" ht="15" customHeight="1" x14ac:dyDescent="0.3">
      <c r="F937" s="59"/>
    </row>
    <row r="938" spans="6:6" ht="15" customHeight="1" x14ac:dyDescent="0.3">
      <c r="F938" s="59"/>
    </row>
    <row r="939" spans="6:6" ht="15" customHeight="1" x14ac:dyDescent="0.3">
      <c r="F939" s="59"/>
    </row>
    <row r="940" spans="6:6" ht="15" customHeight="1" x14ac:dyDescent="0.3">
      <c r="F940" s="59"/>
    </row>
    <row r="941" spans="6:6" ht="15" customHeight="1" x14ac:dyDescent="0.3">
      <c r="F941" s="59"/>
    </row>
    <row r="942" spans="6:6" ht="15" customHeight="1" x14ac:dyDescent="0.3">
      <c r="F942" s="59"/>
    </row>
    <row r="943" spans="6:6" ht="15" customHeight="1" x14ac:dyDescent="0.3">
      <c r="F943" s="59"/>
    </row>
    <row r="944" spans="6:6" ht="15" customHeight="1" x14ac:dyDescent="0.3">
      <c r="F944" s="59"/>
    </row>
    <row r="945" spans="6:6" ht="15" customHeight="1" x14ac:dyDescent="0.3">
      <c r="F945" s="59"/>
    </row>
    <row r="946" spans="6:6" ht="15" customHeight="1" x14ac:dyDescent="0.3">
      <c r="F946" s="59"/>
    </row>
    <row r="947" spans="6:6" ht="15" customHeight="1" x14ac:dyDescent="0.3">
      <c r="F947" s="59"/>
    </row>
    <row r="948" spans="6:6" ht="15" customHeight="1" x14ac:dyDescent="0.3">
      <c r="F948" s="59"/>
    </row>
    <row r="949" spans="6:6" ht="15" customHeight="1" x14ac:dyDescent="0.3">
      <c r="F949" s="59"/>
    </row>
    <row r="950" spans="6:6" ht="15" customHeight="1" x14ac:dyDescent="0.3">
      <c r="F950" s="59"/>
    </row>
    <row r="951" spans="6:6" ht="15" customHeight="1" x14ac:dyDescent="0.3">
      <c r="F951" s="59"/>
    </row>
    <row r="952" spans="6:6" ht="15" customHeight="1" x14ac:dyDescent="0.3">
      <c r="F952" s="59"/>
    </row>
    <row r="953" spans="6:6" ht="15" customHeight="1" x14ac:dyDescent="0.3">
      <c r="F953" s="59"/>
    </row>
    <row r="954" spans="6:6" ht="15" customHeight="1" x14ac:dyDescent="0.3">
      <c r="F954" s="59"/>
    </row>
    <row r="955" spans="6:6" ht="15" customHeight="1" x14ac:dyDescent="0.3">
      <c r="F955" s="59"/>
    </row>
    <row r="956" spans="6:6" ht="15" customHeight="1" x14ac:dyDescent="0.3">
      <c r="F956" s="59"/>
    </row>
    <row r="957" spans="6:6" ht="15" customHeight="1" x14ac:dyDescent="0.3">
      <c r="F957" s="59"/>
    </row>
    <row r="958" spans="6:6" ht="15" customHeight="1" x14ac:dyDescent="0.3">
      <c r="F958" s="59"/>
    </row>
    <row r="959" spans="6:6" ht="15" customHeight="1" x14ac:dyDescent="0.3">
      <c r="F959" s="59"/>
    </row>
    <row r="960" spans="6:6" ht="15" customHeight="1" x14ac:dyDescent="0.3">
      <c r="F960" s="59"/>
    </row>
    <row r="961" spans="6:6" ht="15" customHeight="1" x14ac:dyDescent="0.3">
      <c r="F961" s="59"/>
    </row>
    <row r="962" spans="6:6" ht="15" customHeight="1" x14ac:dyDescent="0.3">
      <c r="F962" s="59"/>
    </row>
    <row r="963" spans="6:6" ht="15" customHeight="1" x14ac:dyDescent="0.3">
      <c r="F963" s="59"/>
    </row>
    <row r="964" spans="6:6" ht="15" customHeight="1" x14ac:dyDescent="0.3">
      <c r="F964" s="59"/>
    </row>
    <row r="965" spans="6:6" ht="15" customHeight="1" x14ac:dyDescent="0.3">
      <c r="F965" s="59"/>
    </row>
    <row r="966" spans="6:6" ht="15" customHeight="1" x14ac:dyDescent="0.3">
      <c r="F966" s="59"/>
    </row>
    <row r="967" spans="6:6" ht="15" customHeight="1" x14ac:dyDescent="0.3">
      <c r="F967" s="59"/>
    </row>
    <row r="968" spans="6:6" ht="15" customHeight="1" x14ac:dyDescent="0.3">
      <c r="F968" s="59"/>
    </row>
    <row r="969" spans="6:6" ht="15" customHeight="1" x14ac:dyDescent="0.3">
      <c r="F969" s="59"/>
    </row>
    <row r="970" spans="6:6" ht="15" customHeight="1" x14ac:dyDescent="0.3">
      <c r="F970" s="59"/>
    </row>
    <row r="971" spans="6:6" ht="15" customHeight="1" x14ac:dyDescent="0.3">
      <c r="F971" s="59"/>
    </row>
    <row r="972" spans="6:6" ht="15" customHeight="1" x14ac:dyDescent="0.3">
      <c r="F972" s="59"/>
    </row>
    <row r="973" spans="6:6" ht="15" customHeight="1" x14ac:dyDescent="0.3">
      <c r="F973" s="59"/>
    </row>
    <row r="974" spans="6:6" ht="15" customHeight="1" x14ac:dyDescent="0.3">
      <c r="F974" s="59"/>
    </row>
    <row r="975" spans="6:6" ht="15" customHeight="1" x14ac:dyDescent="0.3">
      <c r="F975" s="59"/>
    </row>
    <row r="976" spans="6:6" ht="15" customHeight="1" x14ac:dyDescent="0.3">
      <c r="F976" s="59"/>
    </row>
    <row r="977" spans="6:6" ht="15" customHeight="1" x14ac:dyDescent="0.3">
      <c r="F977" s="59"/>
    </row>
    <row r="978" spans="6:6" ht="15" customHeight="1" x14ac:dyDescent="0.3">
      <c r="F978" s="59"/>
    </row>
    <row r="979" spans="6:6" ht="15" customHeight="1" x14ac:dyDescent="0.3">
      <c r="F979" s="59"/>
    </row>
    <row r="980" spans="6:6" ht="15" customHeight="1" x14ac:dyDescent="0.3">
      <c r="F980" s="59"/>
    </row>
  </sheetData>
  <sheetProtection algorithmName="SHA-512" hashValue="9smiKWL3U6PuYFGrRkpUnafHC8YN/Tf9536bltzXSVl1Vw7uiSLxJITG8zLhkG1Sutg0sE89sVrPEIR8ImuSKA==" saltValue="4gisBS5rZkZ9st68vgB6Xg==" spinCount="100000" sheet="1" objects="1" scenarios="1"/>
  <protectedRanges>
    <protectedRange sqref="G2:J69 G79:J128" name="RFP Edit Range"/>
  </protectedRanges>
  <mergeCells count="1">
    <mergeCell ref="A1:B1"/>
  </mergeCells>
  <conditionalFormatting sqref="J2:J17 J19:J68">
    <cfRule type="expression" dxfId="12" priority="9">
      <formula>IF($F2="N",TRUE,IF(#REF!="Y",TRUE,IF($G2="Y",TRUE,(IF($H2="Y",TRUE,FALSE)))))</formula>
    </cfRule>
  </conditionalFormatting>
  <conditionalFormatting sqref="J18">
    <cfRule type="expression" dxfId="11" priority="1">
      <formula>IF($F18="N",TRUE,IF(#REF!="Y",TRUE,IF($G18="Y",TRUE,(IF($H18="Y",TRUE,FALSE)))))</formula>
    </cfRule>
  </conditionalFormatting>
  <dataValidations count="2">
    <dataValidation type="list" allowBlank="1" showInputMessage="1" showErrorMessage="1" sqref="G89:G128 G2:G68" xr:uid="{0FC0A9F2-ED11-430C-932A-D39DA99A64F7}">
      <formula1>"C,A,B,N"</formula1>
    </dataValidation>
    <dataValidation type="list" allowBlank="1" showInputMessage="1" showErrorMessage="1" sqref="H89:I128 H2:I68" xr:uid="{B39FD80C-60FB-4A5A-ABBB-EF1EFD6699B7}">
      <formula1>"Y,N"</formula1>
    </dataValidation>
  </dataValidations>
  <pageMargins left="0.7" right="0.7" top="0.75" bottom="0.75" header="0.3" footer="0.3"/>
  <pageSetup scale="57" fitToHeight="0" orientation="landscape" r:id="rId1"/>
  <headerFooter>
    <oddHeader>&amp;L6677 Z1 Appendix A: CAMP Functional Requirements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J989"/>
  <sheetViews>
    <sheetView showGridLines="0" zoomScale="68" zoomScaleNormal="68" workbookViewId="0">
      <pane ySplit="1" topLeftCell="A2" activePane="bottomLeft" state="frozen"/>
      <selection pane="bottomLeft" activeCell="J30" sqref="J30"/>
    </sheetView>
  </sheetViews>
  <sheetFormatPr defaultColWidth="14.453125" defaultRowHeight="15" customHeight="1" x14ac:dyDescent="0.3"/>
  <cols>
    <col min="1" max="2" width="4.7265625" style="61" customWidth="1"/>
    <col min="3" max="4" width="30.7265625" style="61" customWidth="1"/>
    <col min="5" max="5" width="67.7265625" style="61" customWidth="1"/>
    <col min="6" max="6" width="5.453125" style="61" bestFit="1" customWidth="1"/>
    <col min="7" max="7" width="5.26953125" style="99" bestFit="1" customWidth="1"/>
    <col min="8" max="9" width="3.7265625" style="99" customWidth="1"/>
    <col min="10" max="10" width="49" style="99" customWidth="1"/>
    <col min="11" max="22" width="8.7265625" style="61" customWidth="1"/>
    <col min="23" max="16384" width="14.453125" style="61"/>
  </cols>
  <sheetData>
    <row r="1" spans="1:10" s="102" customFormat="1" ht="183.5" x14ac:dyDescent="0.3">
      <c r="A1" s="151" t="s">
        <v>24</v>
      </c>
      <c r="B1" s="152"/>
      <c r="C1" s="34" t="s">
        <v>25</v>
      </c>
      <c r="D1" s="34" t="s">
        <v>26</v>
      </c>
      <c r="E1" s="34" t="s">
        <v>27</v>
      </c>
      <c r="F1" s="119" t="s">
        <v>28</v>
      </c>
      <c r="G1" s="121" t="s">
        <v>29</v>
      </c>
      <c r="H1" s="120" t="s">
        <v>30</v>
      </c>
      <c r="I1" s="120" t="s">
        <v>31</v>
      </c>
      <c r="J1" s="36" t="s">
        <v>32</v>
      </c>
    </row>
    <row r="2" spans="1:10" ht="22.9" customHeight="1" x14ac:dyDescent="0.3">
      <c r="A2" s="8" t="s">
        <v>517</v>
      </c>
      <c r="B2" s="8">
        <v>1</v>
      </c>
      <c r="C2" s="9" t="s">
        <v>518</v>
      </c>
      <c r="D2" s="9" t="s">
        <v>519</v>
      </c>
      <c r="E2" s="38" t="s">
        <v>520</v>
      </c>
      <c r="F2" s="51" t="s">
        <v>36</v>
      </c>
      <c r="G2" s="87" t="s">
        <v>37</v>
      </c>
      <c r="H2" s="87"/>
      <c r="I2" s="87"/>
      <c r="J2" s="88" t="s">
        <v>1628</v>
      </c>
    </row>
    <row r="3" spans="1:10" ht="34.5" x14ac:dyDescent="0.3">
      <c r="A3" s="8" t="s">
        <v>517</v>
      </c>
      <c r="B3" s="8">
        <v>2</v>
      </c>
      <c r="C3" s="9" t="s">
        <v>518</v>
      </c>
      <c r="D3" s="9" t="s">
        <v>519</v>
      </c>
      <c r="E3" s="38" t="s">
        <v>521</v>
      </c>
      <c r="F3" s="51" t="s">
        <v>36</v>
      </c>
      <c r="G3" s="87" t="s">
        <v>37</v>
      </c>
      <c r="H3" s="87"/>
      <c r="I3" s="87"/>
      <c r="J3" s="88" t="s">
        <v>1629</v>
      </c>
    </row>
    <row r="4" spans="1:10" ht="23" x14ac:dyDescent="0.3">
      <c r="A4" s="8" t="s">
        <v>517</v>
      </c>
      <c r="B4" s="8">
        <v>3</v>
      </c>
      <c r="C4" s="9" t="s">
        <v>518</v>
      </c>
      <c r="D4" s="9" t="s">
        <v>519</v>
      </c>
      <c r="E4" s="38" t="s">
        <v>522</v>
      </c>
      <c r="F4" s="51" t="s">
        <v>36</v>
      </c>
      <c r="G4" s="87" t="s">
        <v>37</v>
      </c>
      <c r="H4" s="87"/>
      <c r="I4" s="87"/>
      <c r="J4" s="88" t="s">
        <v>523</v>
      </c>
    </row>
    <row r="5" spans="1:10" ht="23" x14ac:dyDescent="0.3">
      <c r="A5" s="8" t="s">
        <v>517</v>
      </c>
      <c r="B5" s="8">
        <v>4</v>
      </c>
      <c r="C5" s="9" t="s">
        <v>518</v>
      </c>
      <c r="D5" s="9" t="s">
        <v>519</v>
      </c>
      <c r="E5" s="38" t="s">
        <v>524</v>
      </c>
      <c r="F5" s="51" t="s">
        <v>36</v>
      </c>
      <c r="G5" s="87" t="s">
        <v>37</v>
      </c>
      <c r="H5" s="87"/>
      <c r="I5" s="87"/>
      <c r="J5" s="88" t="s">
        <v>525</v>
      </c>
    </row>
    <row r="6" spans="1:10" ht="34.5" x14ac:dyDescent="0.3">
      <c r="A6" s="8" t="s">
        <v>517</v>
      </c>
      <c r="B6" s="8">
        <v>5</v>
      </c>
      <c r="C6" s="9" t="s">
        <v>518</v>
      </c>
      <c r="D6" s="9" t="s">
        <v>519</v>
      </c>
      <c r="E6" s="38" t="s">
        <v>526</v>
      </c>
      <c r="F6" s="51" t="s">
        <v>36</v>
      </c>
      <c r="G6" s="87" t="s">
        <v>37</v>
      </c>
      <c r="H6" s="87"/>
      <c r="I6" s="87"/>
      <c r="J6" s="88" t="s">
        <v>1571</v>
      </c>
    </row>
    <row r="7" spans="1:10" ht="24" customHeight="1" x14ac:dyDescent="0.3">
      <c r="A7" s="8" t="s">
        <v>517</v>
      </c>
      <c r="B7" s="8">
        <v>6</v>
      </c>
      <c r="C7" s="9" t="s">
        <v>518</v>
      </c>
      <c r="D7" s="9" t="s">
        <v>519</v>
      </c>
      <c r="E7" s="38" t="s">
        <v>527</v>
      </c>
      <c r="F7" s="51" t="s">
        <v>36</v>
      </c>
      <c r="G7" s="87" t="s">
        <v>52</v>
      </c>
      <c r="H7" s="87"/>
      <c r="I7" s="87"/>
      <c r="J7" s="88" t="s">
        <v>1572</v>
      </c>
    </row>
    <row r="8" spans="1:10" ht="23" x14ac:dyDescent="0.3">
      <c r="A8" s="8" t="s">
        <v>517</v>
      </c>
      <c r="B8" s="8">
        <v>7</v>
      </c>
      <c r="C8" s="9" t="s">
        <v>518</v>
      </c>
      <c r="D8" s="9" t="s">
        <v>519</v>
      </c>
      <c r="E8" s="38" t="s">
        <v>528</v>
      </c>
      <c r="F8" s="51" t="s">
        <v>36</v>
      </c>
      <c r="G8" s="87" t="s">
        <v>37</v>
      </c>
      <c r="H8" s="87"/>
      <c r="I8" s="87"/>
      <c r="J8" s="88" t="s">
        <v>529</v>
      </c>
    </row>
    <row r="9" spans="1:10" ht="34.5" x14ac:dyDescent="0.3">
      <c r="A9" s="8" t="s">
        <v>517</v>
      </c>
      <c r="B9" s="8">
        <v>8</v>
      </c>
      <c r="C9" s="9" t="s">
        <v>518</v>
      </c>
      <c r="D9" s="9" t="s">
        <v>519</v>
      </c>
      <c r="E9" s="38" t="s">
        <v>530</v>
      </c>
      <c r="F9" s="51" t="s">
        <v>36</v>
      </c>
      <c r="G9" s="87" t="s">
        <v>37</v>
      </c>
      <c r="H9" s="87"/>
      <c r="I9" s="87"/>
      <c r="J9" s="88" t="s">
        <v>531</v>
      </c>
    </row>
    <row r="10" spans="1:10" ht="24" x14ac:dyDescent="0.3">
      <c r="A10" s="8" t="s">
        <v>517</v>
      </c>
      <c r="B10" s="8">
        <v>9</v>
      </c>
      <c r="C10" s="9" t="s">
        <v>518</v>
      </c>
      <c r="D10" s="9" t="s">
        <v>519</v>
      </c>
      <c r="E10" s="38" t="s">
        <v>532</v>
      </c>
      <c r="F10" s="51" t="s">
        <v>36</v>
      </c>
      <c r="G10" s="87" t="s">
        <v>37</v>
      </c>
      <c r="H10" s="87"/>
      <c r="I10" s="87"/>
      <c r="J10" s="88" t="s">
        <v>533</v>
      </c>
    </row>
    <row r="11" spans="1:10" ht="46" x14ac:dyDescent="0.3">
      <c r="A11" s="8" t="s">
        <v>517</v>
      </c>
      <c r="B11" s="8">
        <v>10</v>
      </c>
      <c r="C11" s="9" t="s">
        <v>534</v>
      </c>
      <c r="D11" s="9" t="s">
        <v>519</v>
      </c>
      <c r="E11" s="38" t="s">
        <v>535</v>
      </c>
      <c r="F11" s="51" t="s">
        <v>36</v>
      </c>
      <c r="G11" s="87" t="s">
        <v>37</v>
      </c>
      <c r="H11" s="87"/>
      <c r="I11" s="87"/>
      <c r="J11" s="88" t="s">
        <v>1628</v>
      </c>
    </row>
    <row r="12" spans="1:10" ht="24" x14ac:dyDescent="0.3">
      <c r="A12" s="8" t="s">
        <v>517</v>
      </c>
      <c r="B12" s="8">
        <v>11</v>
      </c>
      <c r="C12" s="9" t="s">
        <v>536</v>
      </c>
      <c r="D12" s="9" t="s">
        <v>519</v>
      </c>
      <c r="E12" s="38" t="s">
        <v>537</v>
      </c>
      <c r="F12" s="51" t="s">
        <v>36</v>
      </c>
      <c r="G12" s="87" t="s">
        <v>37</v>
      </c>
      <c r="H12" s="87"/>
      <c r="I12" s="87"/>
      <c r="J12" s="88" t="s">
        <v>1541</v>
      </c>
    </row>
    <row r="13" spans="1:10" ht="24" x14ac:dyDescent="0.3">
      <c r="A13" s="8" t="s">
        <v>517</v>
      </c>
      <c r="B13" s="8">
        <v>12</v>
      </c>
      <c r="C13" s="9" t="s">
        <v>536</v>
      </c>
      <c r="D13" s="9" t="s">
        <v>519</v>
      </c>
      <c r="E13" s="38" t="s">
        <v>538</v>
      </c>
      <c r="F13" s="51" t="s">
        <v>36</v>
      </c>
      <c r="G13" s="87" t="s">
        <v>37</v>
      </c>
      <c r="H13" s="87"/>
      <c r="I13" s="87"/>
      <c r="J13" s="88" t="s">
        <v>1541</v>
      </c>
    </row>
    <row r="14" spans="1:10" ht="24" x14ac:dyDescent="0.3">
      <c r="A14" s="8" t="s">
        <v>517</v>
      </c>
      <c r="B14" s="8">
        <v>13</v>
      </c>
      <c r="C14" s="9" t="s">
        <v>539</v>
      </c>
      <c r="D14" s="9" t="s">
        <v>539</v>
      </c>
      <c r="E14" s="38" t="s">
        <v>540</v>
      </c>
      <c r="F14" s="51" t="s">
        <v>36</v>
      </c>
      <c r="G14" s="87" t="s">
        <v>37</v>
      </c>
      <c r="H14" s="87"/>
      <c r="I14" s="87"/>
      <c r="J14" s="88" t="s">
        <v>541</v>
      </c>
    </row>
    <row r="15" spans="1:10" ht="24" x14ac:dyDescent="0.3">
      <c r="A15" s="8" t="s">
        <v>517</v>
      </c>
      <c r="B15" s="8">
        <v>14</v>
      </c>
      <c r="C15" s="9" t="s">
        <v>539</v>
      </c>
      <c r="D15" s="9" t="s">
        <v>539</v>
      </c>
      <c r="E15" s="38" t="s">
        <v>542</v>
      </c>
      <c r="F15" s="51" t="s">
        <v>36</v>
      </c>
      <c r="G15" s="87" t="s">
        <v>37</v>
      </c>
      <c r="H15" s="87"/>
      <c r="I15" s="87"/>
      <c r="J15" s="88" t="s">
        <v>1630</v>
      </c>
    </row>
    <row r="16" spans="1:10" ht="24" x14ac:dyDescent="0.3">
      <c r="A16" s="8" t="s">
        <v>517</v>
      </c>
      <c r="B16" s="8">
        <v>15</v>
      </c>
      <c r="C16" s="9" t="s">
        <v>539</v>
      </c>
      <c r="D16" s="9" t="s">
        <v>539</v>
      </c>
      <c r="E16" s="38" t="s">
        <v>543</v>
      </c>
      <c r="F16" s="51" t="s">
        <v>36</v>
      </c>
      <c r="G16" s="87" t="s">
        <v>37</v>
      </c>
      <c r="H16" s="87"/>
      <c r="I16" s="87"/>
      <c r="J16" s="88" t="s">
        <v>1573</v>
      </c>
    </row>
    <row r="17" spans="1:10" ht="34.5" x14ac:dyDescent="0.3">
      <c r="A17" s="8" t="s">
        <v>517</v>
      </c>
      <c r="B17" s="8">
        <v>16</v>
      </c>
      <c r="C17" s="9" t="s">
        <v>539</v>
      </c>
      <c r="D17" s="9" t="s">
        <v>539</v>
      </c>
      <c r="E17" s="38" t="s">
        <v>544</v>
      </c>
      <c r="F17" s="51" t="s">
        <v>36</v>
      </c>
      <c r="G17" s="87" t="s">
        <v>37</v>
      </c>
      <c r="H17" s="87"/>
      <c r="I17" s="87"/>
      <c r="J17" s="88" t="s">
        <v>1574</v>
      </c>
    </row>
    <row r="18" spans="1:10" ht="24.65" customHeight="1" x14ac:dyDescent="0.3">
      <c r="A18" s="8" t="s">
        <v>517</v>
      </c>
      <c r="B18" s="8">
        <v>17</v>
      </c>
      <c r="C18" s="9" t="s">
        <v>539</v>
      </c>
      <c r="D18" s="9" t="s">
        <v>539</v>
      </c>
      <c r="E18" s="38" t="s">
        <v>545</v>
      </c>
      <c r="F18" s="51" t="s">
        <v>36</v>
      </c>
      <c r="G18" s="87" t="s">
        <v>37</v>
      </c>
      <c r="H18" s="87"/>
      <c r="I18" s="87"/>
      <c r="J18" s="88" t="s">
        <v>546</v>
      </c>
    </row>
    <row r="19" spans="1:10" ht="46" x14ac:dyDescent="0.3">
      <c r="A19" s="8" t="s">
        <v>517</v>
      </c>
      <c r="B19" s="8">
        <v>18</v>
      </c>
      <c r="C19" s="9" t="s">
        <v>539</v>
      </c>
      <c r="D19" s="9" t="s">
        <v>539</v>
      </c>
      <c r="E19" s="38" t="s">
        <v>547</v>
      </c>
      <c r="F19" s="51" t="s">
        <v>36</v>
      </c>
      <c r="G19" s="87" t="s">
        <v>37</v>
      </c>
      <c r="H19" s="87"/>
      <c r="I19" s="87"/>
      <c r="J19" s="88" t="s">
        <v>1656</v>
      </c>
    </row>
    <row r="20" spans="1:10" ht="34.5" x14ac:dyDescent="0.3">
      <c r="A20" s="8" t="s">
        <v>517</v>
      </c>
      <c r="B20" s="8">
        <v>19</v>
      </c>
      <c r="C20" s="9" t="s">
        <v>539</v>
      </c>
      <c r="D20" s="9" t="s">
        <v>539</v>
      </c>
      <c r="E20" s="38" t="s">
        <v>548</v>
      </c>
      <c r="F20" s="51" t="s">
        <v>36</v>
      </c>
      <c r="G20" s="87" t="s">
        <v>37</v>
      </c>
      <c r="H20" s="87"/>
      <c r="I20" s="87"/>
      <c r="J20" s="88" t="s">
        <v>549</v>
      </c>
    </row>
    <row r="21" spans="1:10" ht="92" x14ac:dyDescent="0.3">
      <c r="A21" s="8" t="s">
        <v>517</v>
      </c>
      <c r="B21" s="8">
        <v>20</v>
      </c>
      <c r="C21" s="9" t="s">
        <v>539</v>
      </c>
      <c r="D21" s="9" t="s">
        <v>539</v>
      </c>
      <c r="E21" s="38" t="s">
        <v>550</v>
      </c>
      <c r="F21" s="51" t="s">
        <v>36</v>
      </c>
      <c r="G21" s="87" t="s">
        <v>37</v>
      </c>
      <c r="H21" s="87"/>
      <c r="I21" s="87"/>
      <c r="J21" s="88" t="s">
        <v>1536</v>
      </c>
    </row>
    <row r="22" spans="1:10" ht="34.5" x14ac:dyDescent="0.3">
      <c r="A22" s="8" t="s">
        <v>517</v>
      </c>
      <c r="B22" s="8">
        <v>21</v>
      </c>
      <c r="C22" s="9" t="s">
        <v>539</v>
      </c>
      <c r="D22" s="9" t="s">
        <v>539</v>
      </c>
      <c r="E22" s="38" t="s">
        <v>551</v>
      </c>
      <c r="F22" s="51" t="s">
        <v>36</v>
      </c>
      <c r="G22" s="87" t="s">
        <v>52</v>
      </c>
      <c r="H22" s="87"/>
      <c r="I22" s="87"/>
      <c r="J22" s="88" t="s">
        <v>1570</v>
      </c>
    </row>
    <row r="23" spans="1:10" ht="34.5" x14ac:dyDescent="0.3">
      <c r="A23" s="8" t="s">
        <v>517</v>
      </c>
      <c r="B23" s="8">
        <v>22</v>
      </c>
      <c r="C23" s="9" t="s">
        <v>539</v>
      </c>
      <c r="D23" s="9" t="s">
        <v>539</v>
      </c>
      <c r="E23" s="38" t="s">
        <v>552</v>
      </c>
      <c r="F23" s="51" t="s">
        <v>36</v>
      </c>
      <c r="G23" s="87" t="s">
        <v>37</v>
      </c>
      <c r="H23" s="87"/>
      <c r="I23" s="87"/>
      <c r="J23" s="88" t="s">
        <v>553</v>
      </c>
    </row>
    <row r="24" spans="1:10" ht="80.5" x14ac:dyDescent="0.3">
      <c r="A24" s="8" t="s">
        <v>517</v>
      </c>
      <c r="B24" s="8">
        <v>23</v>
      </c>
      <c r="C24" s="9" t="s">
        <v>539</v>
      </c>
      <c r="D24" s="9" t="s">
        <v>539</v>
      </c>
      <c r="E24" s="38" t="s">
        <v>554</v>
      </c>
      <c r="F24" s="51" t="s">
        <v>36</v>
      </c>
      <c r="G24" s="87" t="s">
        <v>37</v>
      </c>
      <c r="H24" s="87"/>
      <c r="I24" s="87"/>
      <c r="J24" s="88" t="s">
        <v>555</v>
      </c>
    </row>
    <row r="25" spans="1:10" ht="24" x14ac:dyDescent="0.3">
      <c r="A25" s="8" t="s">
        <v>517</v>
      </c>
      <c r="B25" s="8">
        <v>24</v>
      </c>
      <c r="C25" s="9" t="s">
        <v>539</v>
      </c>
      <c r="D25" s="9" t="s">
        <v>539</v>
      </c>
      <c r="E25" s="38" t="s">
        <v>556</v>
      </c>
      <c r="F25" s="51" t="s">
        <v>36</v>
      </c>
      <c r="G25" s="87" t="s">
        <v>37</v>
      </c>
      <c r="H25" s="87"/>
      <c r="I25" s="87"/>
      <c r="J25" s="88" t="s">
        <v>557</v>
      </c>
    </row>
    <row r="26" spans="1:10" ht="24" x14ac:dyDescent="0.3">
      <c r="A26" s="8" t="s">
        <v>517</v>
      </c>
      <c r="B26" s="8">
        <v>25</v>
      </c>
      <c r="C26" s="9" t="s">
        <v>558</v>
      </c>
      <c r="D26" s="9" t="s">
        <v>558</v>
      </c>
      <c r="E26" s="38" t="s">
        <v>559</v>
      </c>
      <c r="F26" s="51" t="s">
        <v>36</v>
      </c>
      <c r="G26" s="87" t="s">
        <v>37</v>
      </c>
      <c r="H26" s="87"/>
      <c r="I26" s="87"/>
      <c r="J26" s="88" t="s">
        <v>560</v>
      </c>
    </row>
    <row r="27" spans="1:10" ht="24" x14ac:dyDescent="0.3">
      <c r="A27" s="8" t="s">
        <v>517</v>
      </c>
      <c r="B27" s="8">
        <v>26</v>
      </c>
      <c r="C27" s="9" t="s">
        <v>558</v>
      </c>
      <c r="D27" s="9" t="s">
        <v>558</v>
      </c>
      <c r="E27" s="66" t="s">
        <v>561</v>
      </c>
      <c r="F27" s="51" t="s">
        <v>36</v>
      </c>
      <c r="G27" s="87" t="s">
        <v>37</v>
      </c>
      <c r="H27" s="87"/>
      <c r="I27" s="87"/>
      <c r="J27" s="88" t="s">
        <v>562</v>
      </c>
    </row>
    <row r="28" spans="1:10" ht="34.5" x14ac:dyDescent="0.3">
      <c r="A28" s="8" t="s">
        <v>517</v>
      </c>
      <c r="B28" s="8">
        <v>27</v>
      </c>
      <c r="C28" s="9" t="s">
        <v>558</v>
      </c>
      <c r="D28" s="25" t="s">
        <v>558</v>
      </c>
      <c r="E28" s="67" t="s">
        <v>563</v>
      </c>
      <c r="F28" s="51" t="s">
        <v>36</v>
      </c>
      <c r="G28" s="87" t="s">
        <v>37</v>
      </c>
      <c r="H28" s="87"/>
      <c r="I28" s="87"/>
      <c r="J28" s="88" t="s">
        <v>564</v>
      </c>
    </row>
    <row r="29" spans="1:10" ht="69" x14ac:dyDescent="0.3">
      <c r="A29" s="8" t="s">
        <v>517</v>
      </c>
      <c r="B29" s="8">
        <v>28</v>
      </c>
      <c r="C29" s="9" t="s">
        <v>558</v>
      </c>
      <c r="D29" s="25" t="s">
        <v>558</v>
      </c>
      <c r="E29" s="67" t="s">
        <v>565</v>
      </c>
      <c r="F29" s="51" t="s">
        <v>36</v>
      </c>
      <c r="G29" s="87" t="s">
        <v>52</v>
      </c>
      <c r="H29" s="87"/>
      <c r="I29" s="87"/>
      <c r="J29" s="88" t="s">
        <v>1663</v>
      </c>
    </row>
    <row r="30" spans="1:10" ht="69" x14ac:dyDescent="0.3">
      <c r="A30" s="8" t="s">
        <v>517</v>
      </c>
      <c r="B30" s="8">
        <v>29</v>
      </c>
      <c r="C30" s="9" t="s">
        <v>558</v>
      </c>
      <c r="D30" s="25" t="s">
        <v>558</v>
      </c>
      <c r="E30" s="67" t="s">
        <v>566</v>
      </c>
      <c r="F30" s="51" t="s">
        <v>36</v>
      </c>
      <c r="G30" s="87" t="s">
        <v>52</v>
      </c>
      <c r="H30" s="87"/>
      <c r="I30" s="87"/>
      <c r="J30" s="88" t="s">
        <v>1663</v>
      </c>
    </row>
    <row r="31" spans="1:10" ht="34.5" x14ac:dyDescent="0.3">
      <c r="A31" s="8" t="s">
        <v>517</v>
      </c>
      <c r="B31" s="8">
        <v>30</v>
      </c>
      <c r="C31" s="9" t="s">
        <v>558</v>
      </c>
      <c r="D31" s="9" t="s">
        <v>558</v>
      </c>
      <c r="E31" s="67" t="s">
        <v>567</v>
      </c>
      <c r="F31" s="51" t="s">
        <v>36</v>
      </c>
      <c r="G31" s="87" t="s">
        <v>37</v>
      </c>
      <c r="H31" s="87"/>
      <c r="I31" s="87"/>
      <c r="J31" s="88" t="s">
        <v>1575</v>
      </c>
    </row>
    <row r="32" spans="1:10" ht="57.5" x14ac:dyDescent="0.3">
      <c r="A32" s="8" t="s">
        <v>517</v>
      </c>
      <c r="B32" s="8">
        <v>31</v>
      </c>
      <c r="C32" s="9" t="s">
        <v>558</v>
      </c>
      <c r="D32" s="9" t="s">
        <v>558</v>
      </c>
      <c r="E32" s="67" t="s">
        <v>568</v>
      </c>
      <c r="F32" s="51" t="s">
        <v>36</v>
      </c>
      <c r="G32" s="87" t="s">
        <v>52</v>
      </c>
      <c r="H32" s="87"/>
      <c r="I32" s="87"/>
      <c r="J32" s="88" t="s">
        <v>1576</v>
      </c>
    </row>
    <row r="33" spans="1:10" ht="23" x14ac:dyDescent="0.3">
      <c r="A33" s="8" t="s">
        <v>517</v>
      </c>
      <c r="B33" s="8">
        <v>32</v>
      </c>
      <c r="C33" s="9" t="s">
        <v>558</v>
      </c>
      <c r="D33" s="9" t="s">
        <v>558</v>
      </c>
      <c r="E33" s="50" t="s">
        <v>569</v>
      </c>
      <c r="F33" s="51" t="s">
        <v>36</v>
      </c>
      <c r="G33" s="87" t="s">
        <v>37</v>
      </c>
      <c r="H33" s="87"/>
      <c r="I33" s="87"/>
      <c r="J33" s="88" t="s">
        <v>1373</v>
      </c>
    </row>
    <row r="34" spans="1:10" ht="12" x14ac:dyDescent="0.3">
      <c r="A34" s="8" t="s">
        <v>517</v>
      </c>
      <c r="B34" s="8">
        <v>33</v>
      </c>
      <c r="C34" s="9" t="s">
        <v>558</v>
      </c>
      <c r="D34" s="9" t="s">
        <v>558</v>
      </c>
      <c r="E34" s="38" t="s">
        <v>570</v>
      </c>
      <c r="F34" s="51" t="s">
        <v>36</v>
      </c>
      <c r="G34" s="87" t="s">
        <v>37</v>
      </c>
      <c r="H34" s="87"/>
      <c r="I34" s="87"/>
      <c r="J34" s="88" t="s">
        <v>1304</v>
      </c>
    </row>
    <row r="35" spans="1:10" ht="57.5" x14ac:dyDescent="0.3">
      <c r="A35" s="8" t="s">
        <v>517</v>
      </c>
      <c r="B35" s="8">
        <v>34</v>
      </c>
      <c r="C35" s="9" t="s">
        <v>558</v>
      </c>
      <c r="D35" s="9" t="s">
        <v>558</v>
      </c>
      <c r="E35" s="38" t="s">
        <v>571</v>
      </c>
      <c r="F35" s="51" t="s">
        <v>36</v>
      </c>
      <c r="G35" s="87" t="s">
        <v>52</v>
      </c>
      <c r="H35" s="87"/>
      <c r="I35" s="87"/>
      <c r="J35" s="88" t="s">
        <v>1576</v>
      </c>
    </row>
    <row r="36" spans="1:10" ht="22.9" customHeight="1" x14ac:dyDescent="0.3">
      <c r="A36" s="8" t="s">
        <v>517</v>
      </c>
      <c r="B36" s="8">
        <v>35</v>
      </c>
      <c r="C36" s="9" t="s">
        <v>558</v>
      </c>
      <c r="D36" s="9" t="s">
        <v>558</v>
      </c>
      <c r="E36" s="38" t="s">
        <v>572</v>
      </c>
      <c r="F36" s="51" t="s">
        <v>36</v>
      </c>
      <c r="G36" s="87" t="s">
        <v>52</v>
      </c>
      <c r="H36" s="87"/>
      <c r="I36" s="87"/>
      <c r="J36" s="88" t="s">
        <v>1542</v>
      </c>
    </row>
    <row r="37" spans="1:10" ht="12" x14ac:dyDescent="0.3">
      <c r="A37" s="8" t="s">
        <v>517</v>
      </c>
      <c r="B37" s="8">
        <v>36</v>
      </c>
      <c r="C37" s="9" t="s">
        <v>558</v>
      </c>
      <c r="D37" s="9" t="s">
        <v>558</v>
      </c>
      <c r="E37" s="38" t="s">
        <v>573</v>
      </c>
      <c r="F37" s="51" t="s">
        <v>36</v>
      </c>
      <c r="G37" s="87" t="s">
        <v>52</v>
      </c>
      <c r="H37" s="87"/>
      <c r="I37" s="87"/>
      <c r="J37" s="88" t="s">
        <v>1542</v>
      </c>
    </row>
    <row r="38" spans="1:10" ht="24" x14ac:dyDescent="0.3">
      <c r="A38" s="8" t="s">
        <v>517</v>
      </c>
      <c r="B38" s="8">
        <v>37</v>
      </c>
      <c r="C38" s="9" t="s">
        <v>558</v>
      </c>
      <c r="D38" s="9" t="s">
        <v>558</v>
      </c>
      <c r="E38" s="38" t="s">
        <v>574</v>
      </c>
      <c r="F38" s="51" t="s">
        <v>36</v>
      </c>
      <c r="G38" s="87" t="s">
        <v>52</v>
      </c>
      <c r="H38" s="87"/>
      <c r="I38" s="87"/>
      <c r="J38" s="88" t="s">
        <v>1542</v>
      </c>
    </row>
    <row r="39" spans="1:10" ht="24" x14ac:dyDescent="0.3">
      <c r="A39" s="8" t="s">
        <v>517</v>
      </c>
      <c r="B39" s="8">
        <v>38</v>
      </c>
      <c r="C39" s="9" t="s">
        <v>558</v>
      </c>
      <c r="D39" s="9" t="s">
        <v>558</v>
      </c>
      <c r="E39" s="38" t="s">
        <v>575</v>
      </c>
      <c r="F39" s="51" t="s">
        <v>36</v>
      </c>
      <c r="G39" s="87" t="s">
        <v>52</v>
      </c>
      <c r="H39" s="87"/>
      <c r="I39" s="87"/>
      <c r="J39" s="88" t="s">
        <v>1542</v>
      </c>
    </row>
    <row r="40" spans="1:10" ht="12" x14ac:dyDescent="0.3">
      <c r="A40" s="8" t="s">
        <v>517</v>
      </c>
      <c r="B40" s="8">
        <v>39</v>
      </c>
      <c r="C40" s="9" t="s">
        <v>558</v>
      </c>
      <c r="D40" s="9" t="s">
        <v>558</v>
      </c>
      <c r="E40" s="38" t="s">
        <v>576</v>
      </c>
      <c r="F40" s="51" t="s">
        <v>36</v>
      </c>
      <c r="G40" s="87" t="s">
        <v>52</v>
      </c>
      <c r="H40" s="87"/>
      <c r="I40" s="87"/>
      <c r="J40" s="88" t="s">
        <v>1542</v>
      </c>
    </row>
    <row r="41" spans="1:10" ht="12" x14ac:dyDescent="0.3">
      <c r="A41" s="8" t="s">
        <v>517</v>
      </c>
      <c r="B41" s="8">
        <v>40</v>
      </c>
      <c r="C41" s="9" t="s">
        <v>558</v>
      </c>
      <c r="D41" s="9" t="s">
        <v>558</v>
      </c>
      <c r="E41" s="38" t="s">
        <v>577</v>
      </c>
      <c r="F41" s="51" t="s">
        <v>36</v>
      </c>
      <c r="G41" s="87" t="s">
        <v>52</v>
      </c>
      <c r="H41" s="87"/>
      <c r="I41" s="87"/>
      <c r="J41" s="88" t="s">
        <v>1542</v>
      </c>
    </row>
    <row r="42" spans="1:10" ht="24" x14ac:dyDescent="0.3">
      <c r="A42" s="8" t="s">
        <v>517</v>
      </c>
      <c r="B42" s="8">
        <v>41</v>
      </c>
      <c r="C42" s="9" t="s">
        <v>558</v>
      </c>
      <c r="D42" s="9" t="s">
        <v>558</v>
      </c>
      <c r="E42" s="38" t="s">
        <v>578</v>
      </c>
      <c r="F42" s="51" t="s">
        <v>36</v>
      </c>
      <c r="G42" s="87" t="s">
        <v>52</v>
      </c>
      <c r="H42" s="87"/>
      <c r="I42" s="87"/>
      <c r="J42" s="88" t="s">
        <v>1542</v>
      </c>
    </row>
    <row r="43" spans="1:10" ht="24" x14ac:dyDescent="0.3">
      <c r="A43" s="8" t="s">
        <v>517</v>
      </c>
      <c r="B43" s="8">
        <v>42</v>
      </c>
      <c r="C43" s="9" t="s">
        <v>558</v>
      </c>
      <c r="D43" s="9" t="s">
        <v>558</v>
      </c>
      <c r="E43" s="38" t="s">
        <v>579</v>
      </c>
      <c r="F43" s="51" t="s">
        <v>36</v>
      </c>
      <c r="G43" s="87" t="s">
        <v>52</v>
      </c>
      <c r="H43" s="87"/>
      <c r="I43" s="87"/>
      <c r="J43" s="88" t="s">
        <v>1542</v>
      </c>
    </row>
    <row r="44" spans="1:10" ht="12" x14ac:dyDescent="0.3">
      <c r="A44" s="8" t="s">
        <v>517</v>
      </c>
      <c r="B44" s="8">
        <v>43</v>
      </c>
      <c r="C44" s="9" t="s">
        <v>558</v>
      </c>
      <c r="D44" s="9" t="s">
        <v>558</v>
      </c>
      <c r="E44" s="38" t="s">
        <v>580</v>
      </c>
      <c r="F44" s="51" t="s">
        <v>36</v>
      </c>
      <c r="G44" s="87" t="s">
        <v>52</v>
      </c>
      <c r="H44" s="87"/>
      <c r="I44" s="87"/>
      <c r="J44" s="88" t="s">
        <v>1542</v>
      </c>
    </row>
    <row r="45" spans="1:10" ht="24" x14ac:dyDescent="0.3">
      <c r="A45" s="8" t="s">
        <v>517</v>
      </c>
      <c r="B45" s="8">
        <v>44</v>
      </c>
      <c r="C45" s="9" t="s">
        <v>581</v>
      </c>
      <c r="D45" s="9" t="s">
        <v>581</v>
      </c>
      <c r="E45" s="38" t="s">
        <v>582</v>
      </c>
      <c r="F45" s="51" t="s">
        <v>36</v>
      </c>
      <c r="G45" s="87" t="s">
        <v>37</v>
      </c>
      <c r="H45" s="87"/>
      <c r="I45" s="87"/>
      <c r="J45" s="88" t="s">
        <v>583</v>
      </c>
    </row>
    <row r="46" spans="1:10" ht="34.5" x14ac:dyDescent="0.3">
      <c r="A46" s="8" t="s">
        <v>517</v>
      </c>
      <c r="B46" s="8">
        <v>45</v>
      </c>
      <c r="C46" s="9" t="s">
        <v>584</v>
      </c>
      <c r="D46" s="9" t="s">
        <v>584</v>
      </c>
      <c r="E46" s="38" t="s">
        <v>585</v>
      </c>
      <c r="F46" s="51" t="s">
        <v>36</v>
      </c>
      <c r="G46" s="87" t="s">
        <v>37</v>
      </c>
      <c r="H46" s="87"/>
      <c r="I46" s="87"/>
      <c r="J46" s="88" t="s">
        <v>586</v>
      </c>
    </row>
    <row r="47" spans="1:10" ht="12" x14ac:dyDescent="0.3">
      <c r="A47" s="8" t="s">
        <v>517</v>
      </c>
      <c r="B47" s="8">
        <v>46</v>
      </c>
      <c r="C47" s="9" t="s">
        <v>584</v>
      </c>
      <c r="D47" s="9" t="s">
        <v>584</v>
      </c>
      <c r="E47" s="65" t="s">
        <v>587</v>
      </c>
      <c r="F47" s="51" t="s">
        <v>36</v>
      </c>
      <c r="G47" s="87" t="s">
        <v>37</v>
      </c>
      <c r="H47" s="87"/>
      <c r="I47" s="87"/>
      <c r="J47" s="88" t="s">
        <v>588</v>
      </c>
    </row>
    <row r="48" spans="1:10" ht="34.5" x14ac:dyDescent="0.3">
      <c r="A48" s="8" t="s">
        <v>517</v>
      </c>
      <c r="B48" s="8">
        <v>47</v>
      </c>
      <c r="C48" s="9" t="s">
        <v>584</v>
      </c>
      <c r="D48" s="25" t="s">
        <v>584</v>
      </c>
      <c r="E48" s="38" t="s">
        <v>589</v>
      </c>
      <c r="F48" s="51" t="s">
        <v>36</v>
      </c>
      <c r="G48" s="87" t="s">
        <v>37</v>
      </c>
      <c r="H48" s="87"/>
      <c r="I48" s="87"/>
      <c r="J48" s="88" t="s">
        <v>590</v>
      </c>
    </row>
    <row r="49" spans="1:10" ht="34.5" x14ac:dyDescent="0.3">
      <c r="A49" s="8" t="s">
        <v>517</v>
      </c>
      <c r="B49" s="8">
        <v>48</v>
      </c>
      <c r="C49" s="9" t="s">
        <v>584</v>
      </c>
      <c r="D49" s="25" t="s">
        <v>558</v>
      </c>
      <c r="E49" s="38" t="s">
        <v>591</v>
      </c>
      <c r="F49" s="51" t="s">
        <v>36</v>
      </c>
      <c r="G49" s="87" t="s">
        <v>37</v>
      </c>
      <c r="H49" s="87"/>
      <c r="I49" s="87"/>
      <c r="J49" s="88" t="s">
        <v>1577</v>
      </c>
    </row>
    <row r="50" spans="1:10" ht="34.5" x14ac:dyDescent="0.3">
      <c r="A50" s="8" t="s">
        <v>517</v>
      </c>
      <c r="B50" s="8">
        <v>49</v>
      </c>
      <c r="C50" s="9" t="s">
        <v>584</v>
      </c>
      <c r="D50" s="25" t="s">
        <v>558</v>
      </c>
      <c r="E50" s="38" t="s">
        <v>592</v>
      </c>
      <c r="F50" s="51" t="s">
        <v>36</v>
      </c>
      <c r="G50" s="87" t="s">
        <v>37</v>
      </c>
      <c r="H50" s="87"/>
      <c r="I50" s="87"/>
      <c r="J50" s="88" t="s">
        <v>1577</v>
      </c>
    </row>
    <row r="51" spans="1:10" ht="14.5" hidden="1" x14ac:dyDescent="0.35">
      <c r="D51" s="57"/>
      <c r="E51" s="43"/>
      <c r="F51" s="103"/>
      <c r="G51" s="103"/>
      <c r="H51" s="103"/>
      <c r="I51" s="103"/>
      <c r="J51" s="103"/>
    </row>
    <row r="52" spans="1:10" ht="12" hidden="1" x14ac:dyDescent="0.3">
      <c r="A52" s="89" t="s">
        <v>254</v>
      </c>
      <c r="B52" s="89"/>
      <c r="C52" s="89"/>
      <c r="D52" s="90"/>
      <c r="E52" s="89"/>
      <c r="F52" s="91"/>
      <c r="G52" s="91"/>
      <c r="H52" s="91"/>
      <c r="I52" s="91"/>
      <c r="J52" s="91"/>
    </row>
    <row r="53" spans="1:10" ht="12" hidden="1" x14ac:dyDescent="0.3">
      <c r="A53" s="92"/>
      <c r="B53" s="93"/>
      <c r="C53" s="93"/>
      <c r="D53" s="94"/>
      <c r="E53" s="95" t="s">
        <v>255</v>
      </c>
      <c r="F53" s="96"/>
      <c r="G53" s="96">
        <f>COUNTIF(G2:G50,"Y")</f>
        <v>0</v>
      </c>
      <c r="H53" s="96">
        <f>COUNTIF(H2:H50,"Y")</f>
        <v>0</v>
      </c>
      <c r="I53" s="96">
        <f>COUNTIF(I2:I50,"Y")</f>
        <v>0</v>
      </c>
      <c r="J53" s="97"/>
    </row>
    <row r="54" spans="1:10" ht="12" hidden="1" x14ac:dyDescent="0.3">
      <c r="A54" s="98"/>
      <c r="B54" s="93"/>
      <c r="C54" s="93"/>
      <c r="D54" s="94"/>
      <c r="E54" s="95" t="s">
        <v>256</v>
      </c>
      <c r="F54" s="96"/>
      <c r="G54" s="96">
        <f>COUNTIF(G2:G50,"N")</f>
        <v>15</v>
      </c>
      <c r="H54" s="96">
        <f t="shared" ref="H54:I54" si="0">COUNTIF(H2:H50,"N")</f>
        <v>0</v>
      </c>
      <c r="I54" s="96">
        <f t="shared" si="0"/>
        <v>0</v>
      </c>
      <c r="J54" s="97"/>
    </row>
    <row r="55" spans="1:10" ht="12" hidden="1" x14ac:dyDescent="0.3">
      <c r="A55" s="98"/>
      <c r="B55" s="93"/>
      <c r="C55" s="93"/>
      <c r="D55" s="94"/>
      <c r="E55" s="95" t="s">
        <v>257</v>
      </c>
      <c r="F55" s="96"/>
      <c r="G55" s="96">
        <f>COUNTIF(G2:G50, "C")</f>
        <v>34</v>
      </c>
      <c r="H55" s="96"/>
      <c r="I55" s="96"/>
      <c r="J55" s="97"/>
    </row>
    <row r="56" spans="1:10" ht="12" hidden="1" x14ac:dyDescent="0.3">
      <c r="A56" s="98"/>
      <c r="B56" s="93"/>
      <c r="C56" s="93"/>
      <c r="D56" s="94"/>
      <c r="E56" s="95" t="s">
        <v>258</v>
      </c>
      <c r="F56" s="96"/>
      <c r="G56" s="96">
        <f>COUNTIF(G2:G50, "S")</f>
        <v>0</v>
      </c>
      <c r="H56" s="96"/>
      <c r="I56" s="96"/>
      <c r="J56" s="97"/>
    </row>
    <row r="57" spans="1:10" ht="12" hidden="1" x14ac:dyDescent="0.3">
      <c r="A57" s="98"/>
      <c r="B57" s="93"/>
      <c r="C57" s="93"/>
      <c r="D57" s="94"/>
      <c r="E57" s="95" t="s">
        <v>259</v>
      </c>
      <c r="F57" s="96"/>
      <c r="G57" s="96">
        <f>COUNTIF(G2:G50, "B")</f>
        <v>0</v>
      </c>
      <c r="H57" s="96"/>
      <c r="I57" s="96"/>
      <c r="J57" s="97"/>
    </row>
    <row r="58" spans="1:10" ht="12" hidden="1" x14ac:dyDescent="0.3">
      <c r="A58" s="98"/>
      <c r="B58" s="93"/>
      <c r="C58" s="93"/>
      <c r="D58" s="94"/>
      <c r="E58" s="95" t="s">
        <v>260</v>
      </c>
      <c r="F58" s="96">
        <f>COUNTIF(F2:F50,"R")</f>
        <v>49</v>
      </c>
      <c r="G58" s="96"/>
      <c r="H58" s="96"/>
      <c r="I58" s="96"/>
      <c r="J58" s="97"/>
    </row>
    <row r="59" spans="1:10" ht="12" hidden="1" x14ac:dyDescent="0.3">
      <c r="A59" s="98"/>
      <c r="B59" s="93"/>
      <c r="C59" s="93"/>
      <c r="D59" s="94"/>
      <c r="E59" s="95" t="s">
        <v>261</v>
      </c>
      <c r="F59" s="96">
        <f>COUNTIF(F2:F50, "O")</f>
        <v>0</v>
      </c>
      <c r="G59" s="96"/>
      <c r="H59" s="96"/>
      <c r="I59" s="96"/>
      <c r="J59" s="97"/>
    </row>
    <row r="60" spans="1:10" ht="12" hidden="1" x14ac:dyDescent="0.3">
      <c r="A60" s="98"/>
      <c r="B60" s="93"/>
      <c r="C60" s="93"/>
      <c r="D60" s="94"/>
      <c r="E60" s="95" t="s">
        <v>262</v>
      </c>
      <c r="F60" s="96">
        <f>COUNT(B2:B50)</f>
        <v>49</v>
      </c>
      <c r="G60" s="96"/>
      <c r="H60" s="96"/>
      <c r="I60" s="96"/>
      <c r="J60" s="97"/>
    </row>
    <row r="61" spans="1:10" ht="14.5" x14ac:dyDescent="0.35">
      <c r="D61" s="57"/>
      <c r="E61" s="43"/>
      <c r="F61" s="103"/>
      <c r="G61" s="103"/>
      <c r="H61" s="103"/>
      <c r="I61" s="103"/>
      <c r="J61" s="103"/>
    </row>
    <row r="62" spans="1:10" ht="14.5" x14ac:dyDescent="0.35">
      <c r="D62" s="57"/>
      <c r="E62" s="43"/>
      <c r="F62" s="103"/>
      <c r="G62" s="103"/>
      <c r="H62" s="103"/>
      <c r="I62" s="103"/>
      <c r="J62" s="103"/>
    </row>
    <row r="63" spans="1:10" ht="14.5" x14ac:dyDescent="0.35">
      <c r="D63" s="57"/>
      <c r="E63" s="43"/>
      <c r="F63" s="103"/>
      <c r="G63" s="103"/>
      <c r="H63" s="103"/>
      <c r="I63" s="103"/>
      <c r="J63" s="103"/>
    </row>
    <row r="64" spans="1:10" ht="14.5" x14ac:dyDescent="0.35">
      <c r="D64" s="57"/>
      <c r="E64" s="43"/>
      <c r="F64" s="103"/>
      <c r="G64" s="103"/>
      <c r="H64" s="103"/>
      <c r="I64" s="103"/>
      <c r="J64" s="103"/>
    </row>
    <row r="65" spans="4:10" ht="14.5" x14ac:dyDescent="0.35">
      <c r="D65" s="57"/>
      <c r="E65" s="43"/>
      <c r="F65" s="103"/>
      <c r="G65" s="103"/>
      <c r="H65" s="103"/>
      <c r="I65" s="103"/>
      <c r="J65" s="103"/>
    </row>
    <row r="66" spans="4:10" ht="14.5" x14ac:dyDescent="0.35">
      <c r="D66" s="57"/>
      <c r="E66" s="43"/>
      <c r="F66" s="103"/>
      <c r="G66" s="103"/>
      <c r="H66" s="103"/>
      <c r="I66" s="103"/>
      <c r="J66" s="103"/>
    </row>
    <row r="67" spans="4:10" ht="14.5" x14ac:dyDescent="0.35">
      <c r="D67" s="57"/>
      <c r="E67" s="43"/>
      <c r="F67" s="103"/>
      <c r="G67" s="103"/>
      <c r="H67" s="103"/>
      <c r="I67" s="103"/>
      <c r="J67" s="103"/>
    </row>
    <row r="68" spans="4:10" ht="14.5" x14ac:dyDescent="0.35">
      <c r="D68" s="57"/>
      <c r="E68" s="43"/>
      <c r="F68" s="103"/>
      <c r="G68" s="103"/>
      <c r="H68" s="103"/>
      <c r="I68" s="103"/>
      <c r="J68" s="103"/>
    </row>
    <row r="69" spans="4:10" ht="14.5" x14ac:dyDescent="0.35">
      <c r="D69" s="57"/>
      <c r="E69" s="43"/>
      <c r="F69" s="103"/>
      <c r="G69" s="103"/>
      <c r="H69" s="103"/>
      <c r="I69" s="103"/>
      <c r="J69" s="103"/>
    </row>
    <row r="70" spans="4:10" ht="14.5" x14ac:dyDescent="0.35">
      <c r="D70" s="57"/>
      <c r="E70" s="43"/>
      <c r="F70" s="103"/>
      <c r="G70" s="103"/>
      <c r="H70" s="103"/>
      <c r="I70" s="103"/>
      <c r="J70" s="103"/>
    </row>
    <row r="71" spans="4:10" ht="14.5" x14ac:dyDescent="0.35">
      <c r="D71" s="57"/>
      <c r="E71" s="43"/>
      <c r="F71" s="103"/>
      <c r="G71" s="103"/>
      <c r="H71" s="103"/>
      <c r="I71" s="103"/>
      <c r="J71" s="103"/>
    </row>
    <row r="72" spans="4:10" ht="14.5" x14ac:dyDescent="0.35">
      <c r="D72" s="57"/>
      <c r="E72" s="43"/>
      <c r="F72" s="103"/>
      <c r="G72" s="103"/>
      <c r="H72" s="103"/>
      <c r="I72" s="103"/>
      <c r="J72" s="103"/>
    </row>
    <row r="73" spans="4:10" ht="14.5" x14ac:dyDescent="0.35">
      <c r="D73" s="57"/>
      <c r="E73" s="43"/>
      <c r="F73" s="103"/>
      <c r="G73" s="103"/>
      <c r="H73" s="103"/>
      <c r="I73" s="103"/>
      <c r="J73" s="103"/>
    </row>
    <row r="74" spans="4:10" ht="14.5" x14ac:dyDescent="0.35">
      <c r="D74" s="57"/>
      <c r="E74" s="43"/>
      <c r="F74" s="103"/>
      <c r="G74" s="103"/>
      <c r="H74" s="103"/>
      <c r="I74" s="103"/>
      <c r="J74" s="103"/>
    </row>
    <row r="75" spans="4:10" ht="14.5" x14ac:dyDescent="0.35">
      <c r="D75" s="57"/>
      <c r="E75" s="43"/>
      <c r="F75" s="103"/>
      <c r="G75" s="103"/>
      <c r="H75" s="103"/>
      <c r="I75" s="103"/>
      <c r="J75" s="103"/>
    </row>
    <row r="76" spans="4:10" ht="14.5" x14ac:dyDescent="0.35">
      <c r="D76" s="57"/>
      <c r="E76" s="43"/>
      <c r="F76" s="103"/>
      <c r="G76" s="103"/>
      <c r="H76" s="103"/>
      <c r="I76" s="103"/>
      <c r="J76" s="103"/>
    </row>
    <row r="77" spans="4:10" ht="14.5" x14ac:dyDescent="0.35">
      <c r="D77" s="57"/>
      <c r="E77" s="43"/>
      <c r="F77" s="103"/>
      <c r="G77" s="103"/>
      <c r="H77" s="103"/>
      <c r="I77" s="103"/>
      <c r="J77" s="103"/>
    </row>
    <row r="78" spans="4:10" ht="14.5" x14ac:dyDescent="0.35">
      <c r="D78" s="57"/>
      <c r="E78" s="43"/>
      <c r="F78" s="103"/>
      <c r="G78" s="103"/>
      <c r="H78" s="103"/>
      <c r="I78" s="103"/>
      <c r="J78" s="103"/>
    </row>
    <row r="79" spans="4:10" ht="14.5" x14ac:dyDescent="0.35">
      <c r="D79" s="57"/>
      <c r="E79" s="43"/>
      <c r="F79" s="103"/>
      <c r="G79" s="103"/>
      <c r="H79" s="103"/>
      <c r="I79" s="103"/>
      <c r="J79" s="103"/>
    </row>
    <row r="80" spans="4:10" ht="14.5" x14ac:dyDescent="0.35">
      <c r="D80" s="57"/>
      <c r="E80" s="43"/>
      <c r="F80" s="103"/>
      <c r="G80" s="103"/>
      <c r="H80" s="103"/>
      <c r="I80" s="103"/>
      <c r="J80" s="103"/>
    </row>
    <row r="81" spans="4:10" ht="14.5" x14ac:dyDescent="0.35">
      <c r="D81" s="57"/>
      <c r="E81" s="43"/>
      <c r="F81" s="103"/>
      <c r="G81" s="103"/>
      <c r="H81" s="103"/>
      <c r="I81" s="103"/>
      <c r="J81" s="103"/>
    </row>
    <row r="82" spans="4:10" ht="14.5" x14ac:dyDescent="0.35">
      <c r="D82" s="57"/>
      <c r="E82" s="43"/>
      <c r="F82" s="103"/>
      <c r="G82" s="103"/>
      <c r="H82" s="103"/>
      <c r="I82" s="103"/>
      <c r="J82" s="103"/>
    </row>
    <row r="83" spans="4:10" ht="14.5" x14ac:dyDescent="0.35">
      <c r="D83" s="57"/>
      <c r="E83" s="43"/>
      <c r="F83" s="103"/>
      <c r="G83" s="103"/>
      <c r="H83" s="103"/>
      <c r="I83" s="103"/>
      <c r="J83" s="103"/>
    </row>
    <row r="84" spans="4:10" ht="14.5" x14ac:dyDescent="0.35">
      <c r="D84" s="57"/>
      <c r="E84" s="43"/>
      <c r="F84" s="103"/>
      <c r="G84" s="103"/>
      <c r="H84" s="103"/>
      <c r="I84" s="103"/>
      <c r="J84" s="103"/>
    </row>
    <row r="85" spans="4:10" ht="15" customHeight="1" x14ac:dyDescent="0.35">
      <c r="D85" s="57"/>
      <c r="E85" s="43"/>
      <c r="F85" s="103"/>
      <c r="G85" s="103"/>
      <c r="H85" s="103"/>
      <c r="I85" s="103"/>
      <c r="J85" s="103"/>
    </row>
    <row r="86" spans="4:10" ht="14.5" x14ac:dyDescent="0.35">
      <c r="D86" s="57"/>
      <c r="E86" s="43"/>
      <c r="F86" s="103"/>
      <c r="G86" s="103"/>
      <c r="H86" s="103"/>
      <c r="I86" s="103"/>
      <c r="J86" s="103"/>
    </row>
    <row r="87" spans="4:10" ht="14.5" x14ac:dyDescent="0.35">
      <c r="D87" s="57"/>
      <c r="E87" s="43"/>
      <c r="F87" s="103"/>
      <c r="G87" s="103"/>
      <c r="H87" s="103"/>
      <c r="I87" s="103"/>
      <c r="J87" s="103"/>
    </row>
    <row r="88" spans="4:10" ht="14.5" x14ac:dyDescent="0.35">
      <c r="D88" s="57"/>
      <c r="E88" s="43"/>
      <c r="F88" s="103"/>
      <c r="G88" s="103"/>
      <c r="H88" s="103"/>
      <c r="I88" s="103"/>
      <c r="J88" s="103"/>
    </row>
    <row r="89" spans="4:10" ht="14.5" x14ac:dyDescent="0.35">
      <c r="D89" s="57"/>
      <c r="E89" s="43"/>
      <c r="F89" s="103"/>
      <c r="G89" s="103"/>
      <c r="H89" s="103"/>
      <c r="I89" s="103"/>
      <c r="J89" s="103"/>
    </row>
    <row r="90" spans="4:10" ht="12" x14ac:dyDescent="0.3">
      <c r="D90" s="57"/>
      <c r="E90" s="43"/>
      <c r="F90" s="43"/>
      <c r="G90" s="61"/>
      <c r="H90" s="61"/>
      <c r="I90" s="61"/>
      <c r="J90" s="61"/>
    </row>
    <row r="91" spans="4:10" ht="12" x14ac:dyDescent="0.3">
      <c r="D91" s="57"/>
      <c r="E91" s="43"/>
      <c r="F91" s="43"/>
      <c r="G91" s="61"/>
      <c r="H91" s="61"/>
      <c r="I91" s="61"/>
      <c r="J91" s="61"/>
    </row>
    <row r="92" spans="4:10" ht="12" x14ac:dyDescent="0.3">
      <c r="D92" s="57"/>
      <c r="E92" s="43"/>
      <c r="F92" s="43"/>
      <c r="G92" s="61"/>
      <c r="H92" s="61"/>
      <c r="I92" s="61"/>
      <c r="J92" s="61"/>
    </row>
    <row r="93" spans="4:10" ht="12" x14ac:dyDescent="0.3">
      <c r="D93" s="57"/>
      <c r="E93" s="43"/>
      <c r="F93" s="43"/>
      <c r="G93" s="61"/>
      <c r="H93" s="61"/>
      <c r="I93" s="61"/>
      <c r="J93" s="61"/>
    </row>
    <row r="94" spans="4:10" ht="12" x14ac:dyDescent="0.3">
      <c r="D94" s="57"/>
      <c r="E94" s="43"/>
      <c r="F94" s="43"/>
      <c r="G94" s="61"/>
      <c r="H94" s="61"/>
      <c r="I94" s="61"/>
      <c r="J94" s="61"/>
    </row>
    <row r="95" spans="4:10" ht="12" x14ac:dyDescent="0.3">
      <c r="D95" s="57"/>
      <c r="E95" s="43"/>
      <c r="F95" s="43"/>
      <c r="G95" s="61"/>
      <c r="H95" s="61"/>
      <c r="I95" s="61"/>
      <c r="J95" s="61"/>
    </row>
    <row r="96" spans="4:10" ht="12" x14ac:dyDescent="0.3">
      <c r="D96" s="57"/>
      <c r="E96" s="43"/>
      <c r="F96" s="43"/>
      <c r="G96" s="61"/>
      <c r="H96" s="61"/>
      <c r="I96" s="61"/>
      <c r="J96" s="61"/>
    </row>
    <row r="97" spans="4:10" ht="12" x14ac:dyDescent="0.3">
      <c r="D97" s="57"/>
      <c r="E97" s="43"/>
      <c r="F97" s="43"/>
      <c r="G97" s="61"/>
      <c r="H97" s="61"/>
      <c r="I97" s="61"/>
      <c r="J97" s="61"/>
    </row>
    <row r="98" spans="4:10" ht="12" x14ac:dyDescent="0.3">
      <c r="E98" s="43"/>
      <c r="F98" s="43"/>
      <c r="G98" s="61"/>
      <c r="H98" s="61"/>
      <c r="I98" s="61"/>
      <c r="J98" s="61"/>
    </row>
    <row r="99" spans="4:10" ht="12" x14ac:dyDescent="0.3">
      <c r="E99" s="59"/>
      <c r="F99" s="43"/>
      <c r="G99" s="61"/>
      <c r="H99" s="61"/>
      <c r="I99" s="61"/>
      <c r="J99" s="61"/>
    </row>
    <row r="100" spans="4:10" ht="12" x14ac:dyDescent="0.3">
      <c r="E100" s="59"/>
      <c r="F100" s="43"/>
      <c r="G100" s="61"/>
      <c r="H100" s="61"/>
      <c r="I100" s="61"/>
      <c r="J100" s="61"/>
    </row>
    <row r="101" spans="4:10" ht="12" x14ac:dyDescent="0.3">
      <c r="E101" s="59"/>
      <c r="F101" s="43"/>
      <c r="G101" s="61"/>
      <c r="H101" s="61"/>
      <c r="I101" s="61"/>
      <c r="J101" s="61"/>
    </row>
    <row r="102" spans="4:10" ht="12" x14ac:dyDescent="0.3">
      <c r="E102" s="59"/>
      <c r="F102" s="43"/>
      <c r="G102" s="61"/>
      <c r="H102" s="61"/>
      <c r="I102" s="61"/>
      <c r="J102" s="61"/>
    </row>
    <row r="103" spans="4:10" ht="12" x14ac:dyDescent="0.3">
      <c r="E103" s="59"/>
      <c r="F103" s="43"/>
      <c r="G103" s="61"/>
      <c r="H103" s="61"/>
      <c r="I103" s="61"/>
      <c r="J103" s="61"/>
    </row>
    <row r="104" spans="4:10" ht="12" x14ac:dyDescent="0.3">
      <c r="E104" s="59"/>
      <c r="F104" s="43"/>
      <c r="G104" s="61"/>
      <c r="H104" s="61"/>
      <c r="I104" s="61"/>
      <c r="J104" s="61"/>
    </row>
    <row r="105" spans="4:10" ht="12" x14ac:dyDescent="0.3">
      <c r="E105" s="59"/>
      <c r="F105" s="43"/>
      <c r="G105" s="61"/>
      <c r="H105" s="61"/>
      <c r="I105" s="61"/>
      <c r="J105" s="61"/>
    </row>
    <row r="106" spans="4:10" ht="12" x14ac:dyDescent="0.3">
      <c r="E106" s="59"/>
      <c r="F106" s="43"/>
      <c r="G106" s="61"/>
      <c r="H106" s="61"/>
      <c r="I106" s="61"/>
      <c r="J106" s="61"/>
    </row>
    <row r="107" spans="4:10" ht="12" x14ac:dyDescent="0.3">
      <c r="E107" s="59"/>
      <c r="F107" s="43"/>
      <c r="G107" s="61"/>
      <c r="H107" s="61"/>
      <c r="I107" s="61"/>
      <c r="J107" s="61"/>
    </row>
    <row r="108" spans="4:10" ht="12" x14ac:dyDescent="0.3">
      <c r="E108" s="59"/>
      <c r="F108" s="43"/>
      <c r="G108" s="61"/>
      <c r="H108" s="61"/>
      <c r="I108" s="61"/>
      <c r="J108" s="61"/>
    </row>
    <row r="109" spans="4:10" ht="12" x14ac:dyDescent="0.3">
      <c r="E109" s="59"/>
      <c r="F109" s="43"/>
      <c r="G109" s="61"/>
      <c r="H109" s="61"/>
      <c r="I109" s="61"/>
      <c r="J109" s="61"/>
    </row>
    <row r="110" spans="4:10" ht="12" x14ac:dyDescent="0.3">
      <c r="E110" s="59"/>
      <c r="F110" s="43"/>
      <c r="G110" s="61"/>
      <c r="H110" s="61"/>
      <c r="I110" s="61"/>
      <c r="J110" s="61"/>
    </row>
    <row r="111" spans="4:10" ht="12" x14ac:dyDescent="0.3">
      <c r="E111" s="59"/>
      <c r="F111" s="59"/>
      <c r="G111" s="61"/>
      <c r="H111" s="61"/>
      <c r="I111" s="61"/>
      <c r="J111" s="61"/>
    </row>
    <row r="112" spans="4:10" ht="12" x14ac:dyDescent="0.3">
      <c r="E112" s="59"/>
      <c r="F112" s="59"/>
      <c r="G112" s="61"/>
      <c r="H112" s="61"/>
      <c r="I112" s="61"/>
      <c r="J112" s="61"/>
    </row>
    <row r="113" spans="5:10" ht="12" x14ac:dyDescent="0.3">
      <c r="E113" s="59"/>
      <c r="F113" s="59"/>
      <c r="G113" s="61"/>
      <c r="H113" s="61"/>
      <c r="I113" s="61"/>
      <c r="J113" s="61"/>
    </row>
    <row r="114" spans="5:10" ht="12" x14ac:dyDescent="0.3">
      <c r="E114" s="59"/>
      <c r="F114" s="59"/>
      <c r="G114" s="61"/>
      <c r="H114" s="61"/>
      <c r="I114" s="61"/>
      <c r="J114" s="61"/>
    </row>
    <row r="115" spans="5:10" ht="12" x14ac:dyDescent="0.3">
      <c r="E115" s="59"/>
      <c r="F115" s="59"/>
      <c r="G115" s="61"/>
      <c r="H115" s="61"/>
      <c r="I115" s="61"/>
      <c r="J115" s="61"/>
    </row>
    <row r="116" spans="5:10" ht="12" x14ac:dyDescent="0.3">
      <c r="E116" s="59"/>
      <c r="F116" s="59"/>
      <c r="G116" s="61"/>
      <c r="H116" s="61"/>
      <c r="I116" s="61"/>
      <c r="J116" s="61"/>
    </row>
    <row r="117" spans="5:10" ht="12" x14ac:dyDescent="0.3">
      <c r="E117" s="59"/>
      <c r="F117" s="59"/>
      <c r="G117" s="61"/>
      <c r="H117" s="61"/>
      <c r="I117" s="61"/>
      <c r="J117" s="61"/>
    </row>
    <row r="118" spans="5:10" ht="12" x14ac:dyDescent="0.3">
      <c r="E118" s="59"/>
      <c r="F118" s="59"/>
      <c r="G118" s="61"/>
      <c r="H118" s="61"/>
      <c r="I118" s="61"/>
      <c r="J118" s="61"/>
    </row>
    <row r="119" spans="5:10" ht="12" x14ac:dyDescent="0.3">
      <c r="E119" s="59"/>
      <c r="F119" s="59"/>
      <c r="G119" s="61"/>
      <c r="H119" s="61"/>
      <c r="I119" s="61"/>
      <c r="J119" s="61"/>
    </row>
    <row r="120" spans="5:10" ht="12" x14ac:dyDescent="0.3">
      <c r="E120" s="59"/>
      <c r="F120" s="59"/>
      <c r="G120" s="61"/>
      <c r="H120" s="61"/>
      <c r="I120" s="61"/>
      <c r="J120" s="61"/>
    </row>
    <row r="121" spans="5:10" ht="12" x14ac:dyDescent="0.3">
      <c r="E121" s="59"/>
      <c r="F121" s="59"/>
      <c r="G121" s="61"/>
      <c r="H121" s="61"/>
      <c r="I121" s="61"/>
      <c r="J121" s="61"/>
    </row>
    <row r="122" spans="5:10" ht="12" x14ac:dyDescent="0.3">
      <c r="E122" s="59"/>
      <c r="F122" s="59"/>
      <c r="G122" s="61"/>
      <c r="H122" s="61"/>
      <c r="I122" s="61"/>
      <c r="J122" s="61"/>
    </row>
    <row r="123" spans="5:10" ht="12" x14ac:dyDescent="0.3">
      <c r="E123" s="59"/>
      <c r="F123" s="59"/>
      <c r="G123" s="61"/>
      <c r="H123" s="61"/>
      <c r="I123" s="61"/>
      <c r="J123" s="61"/>
    </row>
    <row r="124" spans="5:10" ht="12" x14ac:dyDescent="0.3">
      <c r="E124" s="59"/>
      <c r="F124" s="59"/>
      <c r="G124" s="61"/>
      <c r="H124" s="61"/>
      <c r="I124" s="61"/>
      <c r="J124" s="61"/>
    </row>
    <row r="125" spans="5:10" ht="12" x14ac:dyDescent="0.3">
      <c r="E125" s="59"/>
      <c r="F125" s="59"/>
      <c r="G125" s="61"/>
      <c r="H125" s="61"/>
      <c r="I125" s="61"/>
      <c r="J125" s="61"/>
    </row>
    <row r="126" spans="5:10" ht="12" x14ac:dyDescent="0.3">
      <c r="E126" s="59"/>
      <c r="F126" s="59"/>
      <c r="G126" s="61"/>
      <c r="H126" s="61"/>
      <c r="I126" s="61"/>
      <c r="J126" s="61"/>
    </row>
    <row r="127" spans="5:10" ht="12" x14ac:dyDescent="0.3">
      <c r="E127" s="59"/>
      <c r="F127" s="59"/>
      <c r="G127" s="61"/>
      <c r="H127" s="61"/>
      <c r="I127" s="61"/>
      <c r="J127" s="61"/>
    </row>
    <row r="128" spans="5:10" ht="12" x14ac:dyDescent="0.3">
      <c r="E128" s="59"/>
      <c r="F128" s="59"/>
      <c r="G128" s="61"/>
      <c r="H128" s="61"/>
      <c r="I128" s="61"/>
      <c r="J128" s="61"/>
    </row>
    <row r="129" spans="5:10" ht="12" x14ac:dyDescent="0.3">
      <c r="E129" s="59"/>
      <c r="F129" s="59"/>
      <c r="G129" s="61"/>
      <c r="H129" s="61"/>
      <c r="I129" s="61"/>
      <c r="J129" s="61"/>
    </row>
    <row r="130" spans="5:10" ht="12" x14ac:dyDescent="0.3">
      <c r="E130" s="59"/>
      <c r="F130" s="59"/>
      <c r="G130" s="61"/>
      <c r="H130" s="61"/>
      <c r="I130" s="61"/>
      <c r="J130" s="61"/>
    </row>
    <row r="131" spans="5:10" ht="12" x14ac:dyDescent="0.3">
      <c r="E131" s="59"/>
      <c r="F131" s="59"/>
      <c r="G131" s="61"/>
      <c r="H131" s="61"/>
      <c r="I131" s="61"/>
      <c r="J131" s="61"/>
    </row>
    <row r="132" spans="5:10" ht="12" x14ac:dyDescent="0.3">
      <c r="E132" s="59"/>
      <c r="F132" s="59"/>
      <c r="G132" s="61"/>
      <c r="H132" s="61"/>
      <c r="I132" s="61"/>
      <c r="J132" s="61"/>
    </row>
    <row r="133" spans="5:10" ht="12" x14ac:dyDescent="0.3">
      <c r="E133" s="59"/>
      <c r="F133" s="59"/>
      <c r="G133" s="61"/>
      <c r="H133" s="61"/>
      <c r="I133" s="61"/>
      <c r="J133" s="61"/>
    </row>
    <row r="134" spans="5:10" ht="12" x14ac:dyDescent="0.3">
      <c r="E134" s="59"/>
      <c r="F134" s="59"/>
      <c r="G134" s="61"/>
      <c r="H134" s="61"/>
      <c r="I134" s="61"/>
      <c r="J134" s="61"/>
    </row>
    <row r="135" spans="5:10" ht="12" x14ac:dyDescent="0.3">
      <c r="E135" s="59"/>
      <c r="F135" s="59"/>
      <c r="G135" s="61"/>
      <c r="H135" s="61"/>
      <c r="I135" s="61"/>
      <c r="J135" s="61"/>
    </row>
    <row r="136" spans="5:10" ht="12" x14ac:dyDescent="0.3">
      <c r="E136" s="59"/>
      <c r="F136" s="59"/>
      <c r="G136" s="61"/>
      <c r="H136" s="61"/>
      <c r="I136" s="61"/>
      <c r="J136" s="61"/>
    </row>
    <row r="137" spans="5:10" ht="12" x14ac:dyDescent="0.3">
      <c r="E137" s="59"/>
      <c r="F137" s="59"/>
      <c r="G137" s="61"/>
      <c r="H137" s="61"/>
      <c r="I137" s="61"/>
      <c r="J137" s="61"/>
    </row>
    <row r="138" spans="5:10" ht="12" x14ac:dyDescent="0.3">
      <c r="E138" s="59"/>
      <c r="F138" s="59"/>
      <c r="G138" s="61"/>
      <c r="H138" s="61"/>
      <c r="I138" s="61"/>
      <c r="J138" s="61"/>
    </row>
    <row r="139" spans="5:10" ht="12" x14ac:dyDescent="0.3">
      <c r="E139" s="59"/>
      <c r="F139" s="59"/>
      <c r="G139" s="61"/>
      <c r="H139" s="61"/>
      <c r="I139" s="61"/>
      <c r="J139" s="61"/>
    </row>
    <row r="140" spans="5:10" ht="12" x14ac:dyDescent="0.3">
      <c r="E140" s="59"/>
      <c r="F140" s="59"/>
      <c r="G140" s="61"/>
      <c r="H140" s="61"/>
      <c r="I140" s="61"/>
      <c r="J140" s="61"/>
    </row>
    <row r="141" spans="5:10" ht="12" x14ac:dyDescent="0.3">
      <c r="E141" s="59"/>
      <c r="F141" s="59"/>
      <c r="G141" s="61"/>
      <c r="H141" s="61"/>
      <c r="I141" s="61"/>
      <c r="J141" s="61"/>
    </row>
    <row r="142" spans="5:10" ht="12" x14ac:dyDescent="0.3">
      <c r="E142" s="59"/>
      <c r="F142" s="59"/>
      <c r="G142" s="61"/>
      <c r="H142" s="61"/>
      <c r="I142" s="61"/>
      <c r="J142" s="61"/>
    </row>
    <row r="143" spans="5:10" ht="12" x14ac:dyDescent="0.3">
      <c r="E143" s="59"/>
      <c r="F143" s="59"/>
      <c r="G143" s="61"/>
      <c r="H143" s="61"/>
      <c r="I143" s="61"/>
      <c r="J143" s="61"/>
    </row>
    <row r="144" spans="5:10" ht="12" x14ac:dyDescent="0.3">
      <c r="E144" s="59"/>
      <c r="F144" s="59"/>
    </row>
    <row r="145" spans="5:10" ht="12" x14ac:dyDescent="0.3">
      <c r="E145" s="59"/>
      <c r="F145" s="59"/>
      <c r="J145" s="100"/>
    </row>
    <row r="146" spans="5:10" ht="12" x14ac:dyDescent="0.3">
      <c r="E146" s="59"/>
      <c r="F146" s="59"/>
      <c r="J146" s="100"/>
    </row>
    <row r="147" spans="5:10" ht="12" x14ac:dyDescent="0.3">
      <c r="E147" s="59"/>
      <c r="F147" s="59"/>
    </row>
    <row r="148" spans="5:10" ht="12" x14ac:dyDescent="0.3">
      <c r="E148" s="59"/>
      <c r="F148" s="59"/>
    </row>
    <row r="149" spans="5:10" ht="12" x14ac:dyDescent="0.3">
      <c r="E149" s="59"/>
      <c r="F149" s="59"/>
    </row>
    <row r="150" spans="5:10" ht="12" x14ac:dyDescent="0.3">
      <c r="E150" s="59"/>
      <c r="F150" s="59"/>
    </row>
    <row r="151" spans="5:10" ht="12" x14ac:dyDescent="0.3">
      <c r="E151" s="59"/>
      <c r="F151" s="59"/>
    </row>
    <row r="152" spans="5:10" ht="12" x14ac:dyDescent="0.3">
      <c r="E152" s="59"/>
      <c r="F152" s="59"/>
    </row>
    <row r="153" spans="5:10" ht="12" x14ac:dyDescent="0.3">
      <c r="E153" s="59"/>
      <c r="F153" s="59"/>
    </row>
    <row r="154" spans="5:10" ht="12" x14ac:dyDescent="0.3">
      <c r="E154" s="59"/>
      <c r="F154" s="59"/>
    </row>
    <row r="155" spans="5:10" ht="12" x14ac:dyDescent="0.3">
      <c r="E155" s="59"/>
      <c r="F155" s="59"/>
    </row>
    <row r="156" spans="5:10" ht="12" x14ac:dyDescent="0.3">
      <c r="E156" s="59"/>
      <c r="F156" s="59"/>
    </row>
    <row r="157" spans="5:10" ht="12" x14ac:dyDescent="0.3">
      <c r="E157" s="59"/>
      <c r="F157" s="59"/>
    </row>
    <row r="158" spans="5:10" ht="12" x14ac:dyDescent="0.3">
      <c r="E158" s="59"/>
      <c r="F158" s="59"/>
    </row>
    <row r="159" spans="5:10" ht="12" x14ac:dyDescent="0.3">
      <c r="E159" s="59"/>
      <c r="F159" s="59"/>
    </row>
    <row r="160" spans="5:10" ht="12" x14ac:dyDescent="0.3">
      <c r="E160" s="59"/>
      <c r="F160" s="59"/>
    </row>
    <row r="161" spans="5:6" ht="12" x14ac:dyDescent="0.3">
      <c r="E161" s="59"/>
      <c r="F161" s="59"/>
    </row>
    <row r="162" spans="5:6" ht="12" x14ac:dyDescent="0.3">
      <c r="E162" s="59"/>
      <c r="F162" s="59"/>
    </row>
    <row r="163" spans="5:6" ht="12" x14ac:dyDescent="0.3">
      <c r="E163" s="59"/>
      <c r="F163" s="59"/>
    </row>
    <row r="164" spans="5:6" ht="12" x14ac:dyDescent="0.3">
      <c r="E164" s="59"/>
      <c r="F164" s="59"/>
    </row>
    <row r="165" spans="5:6" ht="12" x14ac:dyDescent="0.3">
      <c r="E165" s="59"/>
      <c r="F165" s="59"/>
    </row>
    <row r="166" spans="5:6" ht="12" x14ac:dyDescent="0.3">
      <c r="E166" s="59"/>
      <c r="F166" s="59"/>
    </row>
    <row r="167" spans="5:6" ht="12" x14ac:dyDescent="0.3">
      <c r="E167" s="59"/>
      <c r="F167" s="59"/>
    </row>
    <row r="168" spans="5:6" ht="12" x14ac:dyDescent="0.3">
      <c r="E168" s="59"/>
      <c r="F168" s="59"/>
    </row>
    <row r="169" spans="5:6" ht="12" x14ac:dyDescent="0.3">
      <c r="E169" s="59"/>
      <c r="F169" s="59"/>
    </row>
    <row r="170" spans="5:6" ht="12" x14ac:dyDescent="0.3">
      <c r="E170" s="59"/>
      <c r="F170" s="59"/>
    </row>
    <row r="171" spans="5:6" ht="12" x14ac:dyDescent="0.3">
      <c r="E171" s="59"/>
      <c r="F171" s="59"/>
    </row>
    <row r="172" spans="5:6" ht="12" x14ac:dyDescent="0.3">
      <c r="E172" s="59"/>
      <c r="F172" s="59"/>
    </row>
    <row r="173" spans="5:6" ht="12" x14ac:dyDescent="0.3">
      <c r="E173" s="59"/>
      <c r="F173" s="59"/>
    </row>
    <row r="174" spans="5:6" ht="12" x14ac:dyDescent="0.3">
      <c r="E174" s="59"/>
      <c r="F174" s="59"/>
    </row>
    <row r="175" spans="5:6" ht="12" x14ac:dyDescent="0.3">
      <c r="E175" s="59"/>
      <c r="F175" s="59"/>
    </row>
    <row r="176" spans="5:6" ht="12" x14ac:dyDescent="0.3">
      <c r="E176" s="59"/>
      <c r="F176" s="59"/>
    </row>
    <row r="177" spans="5:6" ht="12" x14ac:dyDescent="0.3">
      <c r="E177" s="59"/>
      <c r="F177" s="59"/>
    </row>
    <row r="178" spans="5:6" ht="12" x14ac:dyDescent="0.3">
      <c r="E178" s="59"/>
      <c r="F178" s="59"/>
    </row>
    <row r="179" spans="5:6" ht="12" x14ac:dyDescent="0.3">
      <c r="E179" s="59"/>
      <c r="F179" s="59"/>
    </row>
    <row r="180" spans="5:6" ht="12" x14ac:dyDescent="0.3">
      <c r="E180" s="59"/>
      <c r="F180" s="59"/>
    </row>
    <row r="181" spans="5:6" ht="12" x14ac:dyDescent="0.3">
      <c r="E181" s="59"/>
      <c r="F181" s="59"/>
    </row>
    <row r="182" spans="5:6" ht="12" x14ac:dyDescent="0.3">
      <c r="E182" s="59"/>
      <c r="F182" s="59"/>
    </row>
    <row r="183" spans="5:6" ht="12" x14ac:dyDescent="0.3">
      <c r="E183" s="59"/>
      <c r="F183" s="59"/>
    </row>
    <row r="184" spans="5:6" ht="12" x14ac:dyDescent="0.3">
      <c r="E184" s="59"/>
      <c r="F184" s="59"/>
    </row>
    <row r="185" spans="5:6" ht="12" x14ac:dyDescent="0.3">
      <c r="E185" s="59"/>
      <c r="F185" s="59"/>
    </row>
    <row r="186" spans="5:6" ht="12" x14ac:dyDescent="0.3">
      <c r="E186" s="59"/>
      <c r="F186" s="59"/>
    </row>
    <row r="187" spans="5:6" ht="12" x14ac:dyDescent="0.3">
      <c r="E187" s="59"/>
      <c r="F187" s="59"/>
    </row>
    <row r="188" spans="5:6" ht="12" x14ac:dyDescent="0.3">
      <c r="E188" s="59"/>
      <c r="F188" s="59"/>
    </row>
    <row r="189" spans="5:6" ht="12" x14ac:dyDescent="0.3">
      <c r="E189" s="59"/>
      <c r="F189" s="59"/>
    </row>
    <row r="190" spans="5:6" ht="12" x14ac:dyDescent="0.3">
      <c r="E190" s="59"/>
      <c r="F190" s="59"/>
    </row>
    <row r="191" spans="5:6" ht="12" x14ac:dyDescent="0.3">
      <c r="E191" s="59"/>
      <c r="F191" s="59"/>
    </row>
    <row r="192" spans="5:6" ht="12" x14ac:dyDescent="0.3">
      <c r="E192" s="59"/>
      <c r="F192" s="59"/>
    </row>
    <row r="193" spans="5:6" ht="12" x14ac:dyDescent="0.3">
      <c r="E193" s="59"/>
      <c r="F193" s="59"/>
    </row>
    <row r="194" spans="5:6" ht="12" x14ac:dyDescent="0.3">
      <c r="E194" s="59"/>
      <c r="F194" s="59"/>
    </row>
    <row r="195" spans="5:6" ht="12" x14ac:dyDescent="0.3">
      <c r="E195" s="59"/>
      <c r="F195" s="59"/>
    </row>
    <row r="196" spans="5:6" ht="12" x14ac:dyDescent="0.3">
      <c r="E196" s="59"/>
      <c r="F196" s="59"/>
    </row>
    <row r="197" spans="5:6" ht="12" x14ac:dyDescent="0.3">
      <c r="E197" s="59"/>
      <c r="F197" s="59"/>
    </row>
    <row r="198" spans="5:6" ht="12" x14ac:dyDescent="0.3">
      <c r="E198" s="59"/>
      <c r="F198" s="59"/>
    </row>
    <row r="199" spans="5:6" ht="12" x14ac:dyDescent="0.3">
      <c r="E199" s="59"/>
      <c r="F199" s="59"/>
    </row>
    <row r="200" spans="5:6" ht="12" x14ac:dyDescent="0.3">
      <c r="E200" s="59"/>
      <c r="F200" s="59"/>
    </row>
    <row r="201" spans="5:6" ht="12" x14ac:dyDescent="0.3">
      <c r="E201" s="59"/>
      <c r="F201" s="59"/>
    </row>
    <row r="202" spans="5:6" ht="12" x14ac:dyDescent="0.3">
      <c r="E202" s="59"/>
      <c r="F202" s="59"/>
    </row>
    <row r="203" spans="5:6" ht="12" x14ac:dyDescent="0.3">
      <c r="E203" s="59"/>
      <c r="F203" s="59"/>
    </row>
    <row r="204" spans="5:6" ht="12" x14ac:dyDescent="0.3">
      <c r="E204" s="59"/>
      <c r="F204" s="59"/>
    </row>
    <row r="205" spans="5:6" ht="12" x14ac:dyDescent="0.3">
      <c r="E205" s="59"/>
      <c r="F205" s="59"/>
    </row>
    <row r="206" spans="5:6" ht="12" x14ac:dyDescent="0.3">
      <c r="E206" s="59"/>
      <c r="F206" s="59"/>
    </row>
    <row r="207" spans="5:6" ht="12" x14ac:dyDescent="0.3">
      <c r="E207" s="59"/>
      <c r="F207" s="59"/>
    </row>
    <row r="208" spans="5:6" ht="12" x14ac:dyDescent="0.3">
      <c r="E208" s="59"/>
      <c r="F208" s="59"/>
    </row>
    <row r="209" spans="5:6" ht="12" x14ac:dyDescent="0.3">
      <c r="E209" s="59"/>
      <c r="F209" s="59"/>
    </row>
    <row r="210" spans="5:6" ht="12" x14ac:dyDescent="0.3">
      <c r="E210" s="59"/>
      <c r="F210" s="59"/>
    </row>
    <row r="211" spans="5:6" ht="12" x14ac:dyDescent="0.3">
      <c r="E211" s="59"/>
      <c r="F211" s="59"/>
    </row>
    <row r="212" spans="5:6" ht="12" x14ac:dyDescent="0.3">
      <c r="E212" s="59"/>
      <c r="F212" s="59"/>
    </row>
    <row r="213" spans="5:6" ht="12" x14ac:dyDescent="0.3">
      <c r="E213" s="59"/>
      <c r="F213" s="59"/>
    </row>
    <row r="214" spans="5:6" ht="12" x14ac:dyDescent="0.3">
      <c r="E214" s="59"/>
      <c r="F214" s="59"/>
    </row>
    <row r="215" spans="5:6" ht="12" x14ac:dyDescent="0.3">
      <c r="E215" s="59"/>
      <c r="F215" s="59"/>
    </row>
    <row r="216" spans="5:6" ht="12" x14ac:dyDescent="0.3">
      <c r="E216" s="59"/>
      <c r="F216" s="59"/>
    </row>
    <row r="217" spans="5:6" ht="12" x14ac:dyDescent="0.3">
      <c r="E217" s="59"/>
      <c r="F217" s="59"/>
    </row>
    <row r="218" spans="5:6" ht="12" x14ac:dyDescent="0.3">
      <c r="E218" s="59"/>
      <c r="F218" s="59"/>
    </row>
    <row r="219" spans="5:6" ht="12" x14ac:dyDescent="0.3">
      <c r="E219" s="59"/>
      <c r="F219" s="59"/>
    </row>
    <row r="220" spans="5:6" ht="12" x14ac:dyDescent="0.3">
      <c r="E220" s="59"/>
      <c r="F220" s="59"/>
    </row>
    <row r="221" spans="5:6" ht="12" x14ac:dyDescent="0.3">
      <c r="E221" s="59"/>
      <c r="F221" s="59"/>
    </row>
    <row r="222" spans="5:6" ht="12" x14ac:dyDescent="0.3">
      <c r="E222" s="59"/>
      <c r="F222" s="59"/>
    </row>
    <row r="223" spans="5:6" ht="12" x14ac:dyDescent="0.3">
      <c r="E223" s="59"/>
      <c r="F223" s="59"/>
    </row>
    <row r="224" spans="5:6" ht="12" x14ac:dyDescent="0.3">
      <c r="E224" s="59"/>
      <c r="F224" s="59"/>
    </row>
    <row r="225" spans="5:6" ht="12" x14ac:dyDescent="0.3">
      <c r="E225" s="59"/>
      <c r="F225" s="59"/>
    </row>
    <row r="226" spans="5:6" ht="12" x14ac:dyDescent="0.3">
      <c r="E226" s="59"/>
      <c r="F226" s="59"/>
    </row>
    <row r="227" spans="5:6" ht="12" x14ac:dyDescent="0.3">
      <c r="E227" s="59"/>
      <c r="F227" s="59"/>
    </row>
    <row r="228" spans="5:6" ht="12" x14ac:dyDescent="0.3">
      <c r="E228" s="59"/>
      <c r="F228" s="59"/>
    </row>
    <row r="229" spans="5:6" ht="12" x14ac:dyDescent="0.3">
      <c r="E229" s="59"/>
      <c r="F229" s="59"/>
    </row>
    <row r="230" spans="5:6" ht="12" x14ac:dyDescent="0.3">
      <c r="E230" s="59"/>
      <c r="F230" s="59"/>
    </row>
    <row r="231" spans="5:6" ht="12" x14ac:dyDescent="0.3">
      <c r="E231" s="59"/>
      <c r="F231" s="59"/>
    </row>
    <row r="232" spans="5:6" ht="12" x14ac:dyDescent="0.3">
      <c r="E232" s="59"/>
      <c r="F232" s="59"/>
    </row>
    <row r="233" spans="5:6" ht="12" x14ac:dyDescent="0.3">
      <c r="E233" s="59"/>
      <c r="F233" s="59"/>
    </row>
    <row r="234" spans="5:6" ht="12" x14ac:dyDescent="0.3">
      <c r="E234" s="59"/>
      <c r="F234" s="59"/>
    </row>
    <row r="235" spans="5:6" ht="12" x14ac:dyDescent="0.3">
      <c r="E235" s="59"/>
      <c r="F235" s="59"/>
    </row>
    <row r="236" spans="5:6" ht="12" x14ac:dyDescent="0.3">
      <c r="E236" s="59"/>
      <c r="F236" s="59"/>
    </row>
    <row r="237" spans="5:6" ht="12" x14ac:dyDescent="0.3">
      <c r="E237" s="59"/>
      <c r="F237" s="59"/>
    </row>
    <row r="238" spans="5:6" ht="12" x14ac:dyDescent="0.3">
      <c r="E238" s="59"/>
      <c r="F238" s="59"/>
    </row>
    <row r="239" spans="5:6" ht="12" x14ac:dyDescent="0.3">
      <c r="E239" s="59"/>
      <c r="F239" s="59"/>
    </row>
    <row r="240" spans="5:6" ht="12" x14ac:dyDescent="0.3">
      <c r="E240" s="59"/>
      <c r="F240" s="59"/>
    </row>
    <row r="241" spans="5:6" ht="12" x14ac:dyDescent="0.3">
      <c r="E241" s="59"/>
      <c r="F241" s="59"/>
    </row>
    <row r="242" spans="5:6" ht="12" x14ac:dyDescent="0.3">
      <c r="E242" s="59"/>
      <c r="F242" s="59"/>
    </row>
    <row r="243" spans="5:6" ht="12" x14ac:dyDescent="0.3">
      <c r="E243" s="59"/>
      <c r="F243" s="59"/>
    </row>
    <row r="244" spans="5:6" ht="12" x14ac:dyDescent="0.3">
      <c r="E244" s="59"/>
      <c r="F244" s="59"/>
    </row>
    <row r="245" spans="5:6" ht="12" x14ac:dyDescent="0.3">
      <c r="E245" s="59"/>
      <c r="F245" s="59"/>
    </row>
    <row r="246" spans="5:6" ht="12" x14ac:dyDescent="0.3">
      <c r="E246" s="59"/>
      <c r="F246" s="59"/>
    </row>
    <row r="247" spans="5:6" ht="12" x14ac:dyDescent="0.3">
      <c r="E247" s="59"/>
      <c r="F247" s="59"/>
    </row>
    <row r="248" spans="5:6" ht="12" x14ac:dyDescent="0.3">
      <c r="E248" s="59"/>
      <c r="F248" s="59"/>
    </row>
    <row r="249" spans="5:6" ht="12" x14ac:dyDescent="0.3">
      <c r="E249" s="59"/>
      <c r="F249" s="59"/>
    </row>
    <row r="250" spans="5:6" ht="12" x14ac:dyDescent="0.3">
      <c r="E250" s="59"/>
      <c r="F250" s="59"/>
    </row>
    <row r="251" spans="5:6" ht="12" x14ac:dyDescent="0.3">
      <c r="E251" s="59"/>
      <c r="F251" s="59"/>
    </row>
    <row r="252" spans="5:6" ht="12" x14ac:dyDescent="0.3">
      <c r="E252" s="59"/>
      <c r="F252" s="59"/>
    </row>
    <row r="253" spans="5:6" ht="12" x14ac:dyDescent="0.3">
      <c r="E253" s="59"/>
      <c r="F253" s="59"/>
    </row>
    <row r="254" spans="5:6" ht="12" x14ac:dyDescent="0.3">
      <c r="E254" s="59"/>
      <c r="F254" s="59"/>
    </row>
    <row r="255" spans="5:6" ht="12" x14ac:dyDescent="0.3">
      <c r="E255" s="59"/>
      <c r="F255" s="59"/>
    </row>
    <row r="256" spans="5:6" ht="12" x14ac:dyDescent="0.3">
      <c r="E256" s="59"/>
      <c r="F256" s="59"/>
    </row>
    <row r="257" spans="5:6" ht="12" x14ac:dyDescent="0.3">
      <c r="E257" s="59"/>
      <c r="F257" s="59"/>
    </row>
    <row r="258" spans="5:6" ht="12" x14ac:dyDescent="0.3">
      <c r="E258" s="59"/>
      <c r="F258" s="59"/>
    </row>
    <row r="259" spans="5:6" ht="12" x14ac:dyDescent="0.3">
      <c r="E259" s="59"/>
      <c r="F259" s="59"/>
    </row>
    <row r="260" spans="5:6" ht="12" x14ac:dyDescent="0.3">
      <c r="E260" s="59"/>
      <c r="F260" s="59"/>
    </row>
    <row r="261" spans="5:6" ht="12" x14ac:dyDescent="0.3">
      <c r="E261" s="59"/>
      <c r="F261" s="59"/>
    </row>
    <row r="262" spans="5:6" ht="12" x14ac:dyDescent="0.3">
      <c r="E262" s="59"/>
      <c r="F262" s="59"/>
    </row>
    <row r="263" spans="5:6" ht="12" x14ac:dyDescent="0.3">
      <c r="E263" s="59"/>
      <c r="F263" s="59"/>
    </row>
    <row r="264" spans="5:6" ht="12" x14ac:dyDescent="0.3">
      <c r="E264" s="59"/>
      <c r="F264" s="59"/>
    </row>
    <row r="265" spans="5:6" ht="12" x14ac:dyDescent="0.3">
      <c r="E265" s="59"/>
      <c r="F265" s="59"/>
    </row>
    <row r="266" spans="5:6" ht="12" x14ac:dyDescent="0.3">
      <c r="E266" s="59"/>
      <c r="F266" s="59"/>
    </row>
    <row r="267" spans="5:6" ht="12" x14ac:dyDescent="0.3">
      <c r="E267" s="59"/>
      <c r="F267" s="59"/>
    </row>
    <row r="268" spans="5:6" ht="12" x14ac:dyDescent="0.3">
      <c r="E268" s="59"/>
      <c r="F268" s="59"/>
    </row>
    <row r="269" spans="5:6" ht="12" x14ac:dyDescent="0.3">
      <c r="E269" s="59"/>
      <c r="F269" s="59"/>
    </row>
    <row r="270" spans="5:6" ht="12" x14ac:dyDescent="0.3">
      <c r="E270" s="59"/>
      <c r="F270" s="59"/>
    </row>
    <row r="271" spans="5:6" ht="12" x14ac:dyDescent="0.3">
      <c r="E271" s="59"/>
      <c r="F271" s="59"/>
    </row>
    <row r="272" spans="5:6" ht="12" x14ac:dyDescent="0.3">
      <c r="E272" s="59"/>
      <c r="F272" s="59"/>
    </row>
    <row r="273" spans="5:6" ht="12" x14ac:dyDescent="0.3">
      <c r="E273" s="59"/>
      <c r="F273" s="59"/>
    </row>
    <row r="274" spans="5:6" ht="12" x14ac:dyDescent="0.3">
      <c r="E274" s="59"/>
      <c r="F274" s="59"/>
    </row>
    <row r="275" spans="5:6" ht="12" x14ac:dyDescent="0.3">
      <c r="E275" s="59"/>
      <c r="F275" s="59"/>
    </row>
    <row r="276" spans="5:6" ht="12" x14ac:dyDescent="0.3">
      <c r="E276" s="59"/>
      <c r="F276" s="59"/>
    </row>
    <row r="277" spans="5:6" ht="12" x14ac:dyDescent="0.3">
      <c r="E277" s="59"/>
      <c r="F277" s="59"/>
    </row>
    <row r="278" spans="5:6" ht="12" x14ac:dyDescent="0.3">
      <c r="E278" s="59"/>
      <c r="F278" s="59"/>
    </row>
    <row r="279" spans="5:6" ht="12" x14ac:dyDescent="0.3">
      <c r="E279" s="59"/>
      <c r="F279" s="59"/>
    </row>
    <row r="280" spans="5:6" ht="12" x14ac:dyDescent="0.3">
      <c r="E280" s="59"/>
      <c r="F280" s="59"/>
    </row>
    <row r="281" spans="5:6" ht="12" x14ac:dyDescent="0.3">
      <c r="E281" s="59"/>
      <c r="F281" s="59"/>
    </row>
    <row r="282" spans="5:6" ht="12" x14ac:dyDescent="0.3">
      <c r="E282" s="59"/>
      <c r="F282" s="59"/>
    </row>
    <row r="283" spans="5:6" ht="12" x14ac:dyDescent="0.3">
      <c r="E283" s="59"/>
      <c r="F283" s="59"/>
    </row>
    <row r="284" spans="5:6" ht="12" x14ac:dyDescent="0.3">
      <c r="E284" s="59"/>
      <c r="F284" s="59"/>
    </row>
    <row r="285" spans="5:6" ht="12" x14ac:dyDescent="0.3">
      <c r="E285" s="59"/>
      <c r="F285" s="59"/>
    </row>
    <row r="286" spans="5:6" ht="12" x14ac:dyDescent="0.3">
      <c r="E286" s="59"/>
      <c r="F286" s="59"/>
    </row>
    <row r="287" spans="5:6" ht="12" x14ac:dyDescent="0.3">
      <c r="E287" s="59"/>
      <c r="F287" s="59"/>
    </row>
    <row r="288" spans="5:6" ht="12" x14ac:dyDescent="0.3">
      <c r="E288" s="59"/>
      <c r="F288" s="59"/>
    </row>
    <row r="289" spans="5:6" ht="12" x14ac:dyDescent="0.3">
      <c r="E289" s="59"/>
      <c r="F289" s="59"/>
    </row>
    <row r="290" spans="5:6" ht="12" x14ac:dyDescent="0.3">
      <c r="E290" s="59"/>
      <c r="F290" s="59"/>
    </row>
    <row r="291" spans="5:6" ht="12" x14ac:dyDescent="0.3">
      <c r="E291" s="59"/>
      <c r="F291" s="59"/>
    </row>
    <row r="292" spans="5:6" ht="12" x14ac:dyDescent="0.3">
      <c r="E292" s="59"/>
      <c r="F292" s="59"/>
    </row>
    <row r="293" spans="5:6" ht="12" x14ac:dyDescent="0.3">
      <c r="E293" s="59"/>
      <c r="F293" s="59"/>
    </row>
    <row r="294" spans="5:6" ht="12" x14ac:dyDescent="0.3">
      <c r="E294" s="59"/>
      <c r="F294" s="59"/>
    </row>
    <row r="295" spans="5:6" ht="12" x14ac:dyDescent="0.3">
      <c r="E295" s="59"/>
      <c r="F295" s="59"/>
    </row>
    <row r="296" spans="5:6" ht="12" x14ac:dyDescent="0.3">
      <c r="E296" s="59"/>
      <c r="F296" s="59"/>
    </row>
    <row r="297" spans="5:6" ht="12" x14ac:dyDescent="0.3">
      <c r="E297" s="59"/>
      <c r="F297" s="59"/>
    </row>
    <row r="298" spans="5:6" ht="12" x14ac:dyDescent="0.3">
      <c r="E298" s="59"/>
      <c r="F298" s="59"/>
    </row>
    <row r="299" spans="5:6" ht="12" x14ac:dyDescent="0.3">
      <c r="E299" s="59"/>
      <c r="F299" s="59"/>
    </row>
    <row r="300" spans="5:6" ht="12" x14ac:dyDescent="0.3">
      <c r="E300" s="59"/>
      <c r="F300" s="59"/>
    </row>
    <row r="301" spans="5:6" ht="12" x14ac:dyDescent="0.3">
      <c r="E301" s="59"/>
      <c r="F301" s="59"/>
    </row>
    <row r="302" spans="5:6" ht="12" x14ac:dyDescent="0.3">
      <c r="E302" s="59"/>
      <c r="F302" s="59"/>
    </row>
    <row r="303" spans="5:6" ht="12" x14ac:dyDescent="0.3">
      <c r="E303" s="59"/>
      <c r="F303" s="59"/>
    </row>
    <row r="304" spans="5:6" ht="12" x14ac:dyDescent="0.3">
      <c r="E304" s="59"/>
      <c r="F304" s="59"/>
    </row>
    <row r="305" spans="5:6" ht="12" x14ac:dyDescent="0.3">
      <c r="E305" s="59"/>
      <c r="F305" s="59"/>
    </row>
    <row r="306" spans="5:6" ht="12" x14ac:dyDescent="0.3">
      <c r="E306" s="59"/>
      <c r="F306" s="59"/>
    </row>
    <row r="307" spans="5:6" ht="12" x14ac:dyDescent="0.3">
      <c r="E307" s="59"/>
      <c r="F307" s="59"/>
    </row>
    <row r="308" spans="5:6" ht="12" x14ac:dyDescent="0.3">
      <c r="E308" s="59"/>
      <c r="F308" s="59"/>
    </row>
    <row r="309" spans="5:6" ht="12" x14ac:dyDescent="0.3">
      <c r="E309" s="59"/>
      <c r="F309" s="59"/>
    </row>
    <row r="310" spans="5:6" ht="12" x14ac:dyDescent="0.3">
      <c r="E310" s="59"/>
      <c r="F310" s="59"/>
    </row>
    <row r="311" spans="5:6" ht="12" x14ac:dyDescent="0.3">
      <c r="E311" s="59"/>
      <c r="F311" s="59"/>
    </row>
    <row r="312" spans="5:6" ht="12" x14ac:dyDescent="0.3">
      <c r="E312" s="59"/>
      <c r="F312" s="59"/>
    </row>
    <row r="313" spans="5:6" ht="12" x14ac:dyDescent="0.3">
      <c r="E313" s="59"/>
      <c r="F313" s="59"/>
    </row>
    <row r="314" spans="5:6" ht="12" x14ac:dyDescent="0.3">
      <c r="E314" s="59"/>
      <c r="F314" s="59"/>
    </row>
    <row r="315" spans="5:6" ht="12" x14ac:dyDescent="0.3">
      <c r="E315" s="59"/>
      <c r="F315" s="59"/>
    </row>
    <row r="316" spans="5:6" ht="12" x14ac:dyDescent="0.3">
      <c r="E316" s="59"/>
      <c r="F316" s="59"/>
    </row>
    <row r="317" spans="5:6" ht="12" x14ac:dyDescent="0.3">
      <c r="E317" s="59"/>
      <c r="F317" s="59"/>
    </row>
    <row r="318" spans="5:6" ht="12" x14ac:dyDescent="0.3">
      <c r="E318" s="59"/>
      <c r="F318" s="59"/>
    </row>
    <row r="319" spans="5:6" ht="12" x14ac:dyDescent="0.3">
      <c r="E319" s="59"/>
      <c r="F319" s="59"/>
    </row>
    <row r="320" spans="5:6" ht="12" x14ac:dyDescent="0.3">
      <c r="E320" s="59"/>
      <c r="F320" s="59"/>
    </row>
    <row r="321" spans="5:6" ht="12" x14ac:dyDescent="0.3">
      <c r="E321" s="59"/>
      <c r="F321" s="59"/>
    </row>
    <row r="322" spans="5:6" ht="12" x14ac:dyDescent="0.3">
      <c r="E322" s="59"/>
      <c r="F322" s="59"/>
    </row>
    <row r="323" spans="5:6" ht="12" x14ac:dyDescent="0.3">
      <c r="E323" s="59"/>
      <c r="F323" s="59"/>
    </row>
    <row r="324" spans="5:6" ht="12" x14ac:dyDescent="0.3">
      <c r="E324" s="59"/>
      <c r="F324" s="59"/>
    </row>
    <row r="325" spans="5:6" ht="12" x14ac:dyDescent="0.3">
      <c r="E325" s="59"/>
      <c r="F325" s="59"/>
    </row>
    <row r="326" spans="5:6" ht="12" x14ac:dyDescent="0.3">
      <c r="E326" s="59"/>
      <c r="F326" s="59"/>
    </row>
    <row r="327" spans="5:6" ht="12" x14ac:dyDescent="0.3">
      <c r="E327" s="59"/>
      <c r="F327" s="59"/>
    </row>
    <row r="328" spans="5:6" ht="12" x14ac:dyDescent="0.3">
      <c r="E328" s="59"/>
      <c r="F328" s="59"/>
    </row>
    <row r="329" spans="5:6" ht="12" x14ac:dyDescent="0.3">
      <c r="E329" s="59"/>
      <c r="F329" s="59"/>
    </row>
    <row r="330" spans="5:6" ht="12" x14ac:dyDescent="0.3">
      <c r="E330" s="59"/>
      <c r="F330" s="59"/>
    </row>
    <row r="331" spans="5:6" ht="12" x14ac:dyDescent="0.3">
      <c r="E331" s="59"/>
      <c r="F331" s="59"/>
    </row>
    <row r="332" spans="5:6" ht="12" x14ac:dyDescent="0.3">
      <c r="E332" s="59"/>
      <c r="F332" s="59"/>
    </row>
    <row r="333" spans="5:6" ht="12" x14ac:dyDescent="0.3">
      <c r="E333" s="59"/>
      <c r="F333" s="59"/>
    </row>
    <row r="334" spans="5:6" ht="12" x14ac:dyDescent="0.3">
      <c r="E334" s="59"/>
      <c r="F334" s="59"/>
    </row>
    <row r="335" spans="5:6" ht="12" x14ac:dyDescent="0.3">
      <c r="E335" s="59"/>
      <c r="F335" s="59"/>
    </row>
    <row r="336" spans="5:6" ht="12" x14ac:dyDescent="0.3">
      <c r="E336" s="59"/>
      <c r="F336" s="59"/>
    </row>
    <row r="337" spans="5:6" ht="12" x14ac:dyDescent="0.3">
      <c r="E337" s="59"/>
      <c r="F337" s="59"/>
    </row>
    <row r="338" spans="5:6" ht="12" x14ac:dyDescent="0.3">
      <c r="E338" s="59"/>
      <c r="F338" s="59"/>
    </row>
    <row r="339" spans="5:6" ht="12" x14ac:dyDescent="0.3">
      <c r="E339" s="59"/>
      <c r="F339" s="59"/>
    </row>
    <row r="340" spans="5:6" ht="12" x14ac:dyDescent="0.3">
      <c r="E340" s="59"/>
      <c r="F340" s="59"/>
    </row>
    <row r="341" spans="5:6" ht="12" x14ac:dyDescent="0.3">
      <c r="E341" s="59"/>
      <c r="F341" s="59"/>
    </row>
    <row r="342" spans="5:6" ht="12" x14ac:dyDescent="0.3">
      <c r="E342" s="59"/>
      <c r="F342" s="59"/>
    </row>
    <row r="343" spans="5:6" ht="12" x14ac:dyDescent="0.3">
      <c r="E343" s="59"/>
      <c r="F343" s="59"/>
    </row>
    <row r="344" spans="5:6" ht="12" x14ac:dyDescent="0.3">
      <c r="E344" s="59"/>
      <c r="F344" s="59"/>
    </row>
    <row r="345" spans="5:6" ht="12" x14ac:dyDescent="0.3">
      <c r="E345" s="59"/>
      <c r="F345" s="59"/>
    </row>
    <row r="346" spans="5:6" ht="12" x14ac:dyDescent="0.3">
      <c r="E346" s="59"/>
      <c r="F346" s="59"/>
    </row>
    <row r="347" spans="5:6" ht="12" x14ac:dyDescent="0.3">
      <c r="E347" s="59"/>
      <c r="F347" s="59"/>
    </row>
    <row r="348" spans="5:6" ht="12" x14ac:dyDescent="0.3">
      <c r="E348" s="59"/>
      <c r="F348" s="59"/>
    </row>
    <row r="349" spans="5:6" ht="12" x14ac:dyDescent="0.3">
      <c r="E349" s="59"/>
      <c r="F349" s="59"/>
    </row>
    <row r="350" spans="5:6" ht="12" x14ac:dyDescent="0.3">
      <c r="E350" s="59"/>
      <c r="F350" s="59"/>
    </row>
    <row r="351" spans="5:6" ht="12" x14ac:dyDescent="0.3">
      <c r="E351" s="59"/>
      <c r="F351" s="59"/>
    </row>
    <row r="352" spans="5:6" ht="12" x14ac:dyDescent="0.3">
      <c r="E352" s="59"/>
      <c r="F352" s="59"/>
    </row>
    <row r="353" spans="5:6" ht="12" x14ac:dyDescent="0.3">
      <c r="E353" s="59"/>
      <c r="F353" s="59"/>
    </row>
    <row r="354" spans="5:6" ht="12" x14ac:dyDescent="0.3">
      <c r="E354" s="59"/>
      <c r="F354" s="59"/>
    </row>
    <row r="355" spans="5:6" ht="12" x14ac:dyDescent="0.3">
      <c r="E355" s="59"/>
      <c r="F355" s="59"/>
    </row>
    <row r="356" spans="5:6" ht="12" x14ac:dyDescent="0.3">
      <c r="E356" s="59"/>
      <c r="F356" s="59"/>
    </row>
    <row r="357" spans="5:6" ht="12" x14ac:dyDescent="0.3">
      <c r="E357" s="59"/>
      <c r="F357" s="59"/>
    </row>
    <row r="358" spans="5:6" ht="12" x14ac:dyDescent="0.3">
      <c r="E358" s="59"/>
      <c r="F358" s="59"/>
    </row>
    <row r="359" spans="5:6" ht="12" x14ac:dyDescent="0.3">
      <c r="E359" s="59"/>
      <c r="F359" s="59"/>
    </row>
    <row r="360" spans="5:6" ht="12" x14ac:dyDescent="0.3">
      <c r="E360" s="59"/>
      <c r="F360" s="59"/>
    </row>
    <row r="361" spans="5:6" ht="12" x14ac:dyDescent="0.3">
      <c r="E361" s="59"/>
      <c r="F361" s="59"/>
    </row>
    <row r="362" spans="5:6" ht="12" x14ac:dyDescent="0.3">
      <c r="E362" s="59"/>
      <c r="F362" s="59"/>
    </row>
    <row r="363" spans="5:6" ht="12" x14ac:dyDescent="0.3">
      <c r="E363" s="59"/>
      <c r="F363" s="59"/>
    </row>
    <row r="364" spans="5:6" ht="12" x14ac:dyDescent="0.3">
      <c r="E364" s="59"/>
      <c r="F364" s="59"/>
    </row>
    <row r="365" spans="5:6" ht="12" x14ac:dyDescent="0.3">
      <c r="E365" s="59"/>
      <c r="F365" s="59"/>
    </row>
    <row r="366" spans="5:6" ht="12" x14ac:dyDescent="0.3">
      <c r="E366" s="59"/>
      <c r="F366" s="59"/>
    </row>
    <row r="367" spans="5:6" ht="12" x14ac:dyDescent="0.3">
      <c r="E367" s="59"/>
      <c r="F367" s="59"/>
    </row>
    <row r="368" spans="5:6" ht="12" x14ac:dyDescent="0.3">
      <c r="E368" s="59"/>
      <c r="F368" s="59"/>
    </row>
    <row r="369" spans="5:6" ht="12" x14ac:dyDescent="0.3">
      <c r="E369" s="59"/>
      <c r="F369" s="59"/>
    </row>
    <row r="370" spans="5:6" ht="12" x14ac:dyDescent="0.3">
      <c r="E370" s="59"/>
      <c r="F370" s="59"/>
    </row>
    <row r="371" spans="5:6" ht="12" x14ac:dyDescent="0.3">
      <c r="E371" s="59"/>
      <c r="F371" s="59"/>
    </row>
    <row r="372" spans="5:6" ht="12" x14ac:dyDescent="0.3">
      <c r="E372" s="59"/>
      <c r="F372" s="59"/>
    </row>
    <row r="373" spans="5:6" ht="12" x14ac:dyDescent="0.3">
      <c r="E373" s="59"/>
      <c r="F373" s="59"/>
    </row>
    <row r="374" spans="5:6" ht="12" x14ac:dyDescent="0.3">
      <c r="E374" s="59"/>
      <c r="F374" s="59"/>
    </row>
    <row r="375" spans="5:6" ht="12" x14ac:dyDescent="0.3">
      <c r="E375" s="59"/>
      <c r="F375" s="59"/>
    </row>
    <row r="376" spans="5:6" ht="12" x14ac:dyDescent="0.3">
      <c r="E376" s="59"/>
      <c r="F376" s="59"/>
    </row>
    <row r="377" spans="5:6" ht="12" x14ac:dyDescent="0.3">
      <c r="E377" s="59"/>
      <c r="F377" s="59"/>
    </row>
    <row r="378" spans="5:6" ht="12" x14ac:dyDescent="0.3">
      <c r="E378" s="59"/>
      <c r="F378" s="59"/>
    </row>
    <row r="379" spans="5:6" ht="12" x14ac:dyDescent="0.3">
      <c r="E379" s="59"/>
      <c r="F379" s="59"/>
    </row>
    <row r="380" spans="5:6" ht="12" x14ac:dyDescent="0.3">
      <c r="E380" s="59"/>
      <c r="F380" s="59"/>
    </row>
    <row r="381" spans="5:6" ht="12" x14ac:dyDescent="0.3">
      <c r="E381" s="59"/>
      <c r="F381" s="59"/>
    </row>
    <row r="382" spans="5:6" ht="12" x14ac:dyDescent="0.3">
      <c r="E382" s="59"/>
      <c r="F382" s="59"/>
    </row>
    <row r="383" spans="5:6" ht="12" x14ac:dyDescent="0.3">
      <c r="E383" s="59"/>
      <c r="F383" s="59"/>
    </row>
    <row r="384" spans="5:6" ht="12" x14ac:dyDescent="0.3">
      <c r="E384" s="59"/>
      <c r="F384" s="59"/>
    </row>
    <row r="385" spans="5:6" ht="12" x14ac:dyDescent="0.3">
      <c r="E385" s="59"/>
      <c r="F385" s="59"/>
    </row>
    <row r="386" spans="5:6" ht="12" x14ac:dyDescent="0.3">
      <c r="E386" s="59"/>
      <c r="F386" s="59"/>
    </row>
    <row r="387" spans="5:6" ht="12" x14ac:dyDescent="0.3">
      <c r="E387" s="59"/>
      <c r="F387" s="59"/>
    </row>
    <row r="388" spans="5:6" ht="12" x14ac:dyDescent="0.3">
      <c r="E388" s="59"/>
      <c r="F388" s="59"/>
    </row>
    <row r="389" spans="5:6" ht="12" x14ac:dyDescent="0.3">
      <c r="E389" s="59"/>
      <c r="F389" s="59"/>
    </row>
    <row r="390" spans="5:6" ht="12" x14ac:dyDescent="0.3">
      <c r="E390" s="59"/>
      <c r="F390" s="59"/>
    </row>
    <row r="391" spans="5:6" ht="12" x14ac:dyDescent="0.3">
      <c r="E391" s="59"/>
      <c r="F391" s="59"/>
    </row>
    <row r="392" spans="5:6" ht="12" x14ac:dyDescent="0.3">
      <c r="E392" s="59"/>
      <c r="F392" s="59"/>
    </row>
    <row r="393" spans="5:6" ht="12" x14ac:dyDescent="0.3">
      <c r="E393" s="59"/>
      <c r="F393" s="59"/>
    </row>
    <row r="394" spans="5:6" ht="12" x14ac:dyDescent="0.3">
      <c r="E394" s="59"/>
      <c r="F394" s="59"/>
    </row>
    <row r="395" spans="5:6" ht="12" x14ac:dyDescent="0.3">
      <c r="E395" s="59"/>
      <c r="F395" s="59"/>
    </row>
    <row r="396" spans="5:6" ht="12" x14ac:dyDescent="0.3">
      <c r="E396" s="59"/>
      <c r="F396" s="59"/>
    </row>
    <row r="397" spans="5:6" ht="12" x14ac:dyDescent="0.3">
      <c r="E397" s="59"/>
      <c r="F397" s="59"/>
    </row>
    <row r="398" spans="5:6" ht="12" x14ac:dyDescent="0.3">
      <c r="E398" s="59"/>
      <c r="F398" s="59"/>
    </row>
    <row r="399" spans="5:6" ht="12" x14ac:dyDescent="0.3">
      <c r="E399" s="59"/>
      <c r="F399" s="59"/>
    </row>
    <row r="400" spans="5:6" ht="12" x14ac:dyDescent="0.3">
      <c r="E400" s="59"/>
      <c r="F400" s="59"/>
    </row>
    <row r="401" spans="5:6" ht="12" x14ac:dyDescent="0.3">
      <c r="E401" s="59"/>
      <c r="F401" s="59"/>
    </row>
    <row r="402" spans="5:6" ht="12" x14ac:dyDescent="0.3">
      <c r="E402" s="59"/>
      <c r="F402" s="59"/>
    </row>
    <row r="403" spans="5:6" ht="12" x14ac:dyDescent="0.3">
      <c r="E403" s="59"/>
      <c r="F403" s="59"/>
    </row>
    <row r="404" spans="5:6" ht="12" x14ac:dyDescent="0.3">
      <c r="E404" s="59"/>
      <c r="F404" s="59"/>
    </row>
    <row r="405" spans="5:6" ht="12" x14ac:dyDescent="0.3">
      <c r="E405" s="59"/>
      <c r="F405" s="59"/>
    </row>
    <row r="406" spans="5:6" ht="12" x14ac:dyDescent="0.3">
      <c r="E406" s="59"/>
      <c r="F406" s="59"/>
    </row>
    <row r="407" spans="5:6" ht="12" x14ac:dyDescent="0.3">
      <c r="E407" s="59"/>
      <c r="F407" s="59"/>
    </row>
    <row r="408" spans="5:6" ht="12" x14ac:dyDescent="0.3">
      <c r="E408" s="59"/>
      <c r="F408" s="59"/>
    </row>
    <row r="409" spans="5:6" ht="12" x14ac:dyDescent="0.3">
      <c r="E409" s="59"/>
      <c r="F409" s="59"/>
    </row>
    <row r="410" spans="5:6" ht="12" x14ac:dyDescent="0.3">
      <c r="E410" s="59"/>
      <c r="F410" s="59"/>
    </row>
    <row r="411" spans="5:6" ht="12" x14ac:dyDescent="0.3">
      <c r="E411" s="59"/>
      <c r="F411" s="59"/>
    </row>
    <row r="412" spans="5:6" ht="12" x14ac:dyDescent="0.3">
      <c r="E412" s="59"/>
      <c r="F412" s="59"/>
    </row>
    <row r="413" spans="5:6" ht="12" x14ac:dyDescent="0.3">
      <c r="E413" s="59"/>
      <c r="F413" s="59"/>
    </row>
    <row r="414" spans="5:6" ht="12" x14ac:dyDescent="0.3">
      <c r="E414" s="59"/>
      <c r="F414" s="59"/>
    </row>
    <row r="415" spans="5:6" ht="12" x14ac:dyDescent="0.3">
      <c r="E415" s="59"/>
      <c r="F415" s="59"/>
    </row>
    <row r="416" spans="5:6" ht="12" x14ac:dyDescent="0.3">
      <c r="E416" s="59"/>
      <c r="F416" s="59"/>
    </row>
    <row r="417" spans="5:6" ht="12" x14ac:dyDescent="0.3">
      <c r="E417" s="59"/>
      <c r="F417" s="59"/>
    </row>
    <row r="418" spans="5:6" ht="12" x14ac:dyDescent="0.3">
      <c r="E418" s="59"/>
      <c r="F418" s="59"/>
    </row>
    <row r="419" spans="5:6" ht="12" x14ac:dyDescent="0.3">
      <c r="E419" s="59"/>
      <c r="F419" s="59"/>
    </row>
    <row r="420" spans="5:6" ht="12" x14ac:dyDescent="0.3">
      <c r="E420" s="59"/>
      <c r="F420" s="59"/>
    </row>
    <row r="421" spans="5:6" ht="12" x14ac:dyDescent="0.3">
      <c r="E421" s="59"/>
      <c r="F421" s="59"/>
    </row>
    <row r="422" spans="5:6" ht="12" x14ac:dyDescent="0.3">
      <c r="E422" s="59"/>
      <c r="F422" s="59"/>
    </row>
    <row r="423" spans="5:6" ht="12" x14ac:dyDescent="0.3">
      <c r="E423" s="59"/>
      <c r="F423" s="59"/>
    </row>
    <row r="424" spans="5:6" ht="12" x14ac:dyDescent="0.3">
      <c r="E424" s="59"/>
      <c r="F424" s="59"/>
    </row>
    <row r="425" spans="5:6" ht="12" x14ac:dyDescent="0.3">
      <c r="E425" s="59"/>
      <c r="F425" s="59"/>
    </row>
    <row r="426" spans="5:6" ht="12" x14ac:dyDescent="0.3">
      <c r="E426" s="59"/>
      <c r="F426" s="59"/>
    </row>
    <row r="427" spans="5:6" ht="12" x14ac:dyDescent="0.3">
      <c r="E427" s="59"/>
      <c r="F427" s="59"/>
    </row>
    <row r="428" spans="5:6" ht="12" x14ac:dyDescent="0.3">
      <c r="E428" s="59"/>
      <c r="F428" s="59"/>
    </row>
    <row r="429" spans="5:6" ht="12" x14ac:dyDescent="0.3">
      <c r="E429" s="59"/>
      <c r="F429" s="59"/>
    </row>
    <row r="430" spans="5:6" ht="12" x14ac:dyDescent="0.3">
      <c r="E430" s="59"/>
      <c r="F430" s="59"/>
    </row>
    <row r="431" spans="5:6" ht="12" x14ac:dyDescent="0.3">
      <c r="E431" s="59"/>
      <c r="F431" s="59"/>
    </row>
    <row r="432" spans="5:6" ht="12" x14ac:dyDescent="0.3">
      <c r="E432" s="59"/>
      <c r="F432" s="59"/>
    </row>
    <row r="433" spans="5:6" ht="12" x14ac:dyDescent="0.3">
      <c r="E433" s="59"/>
      <c r="F433" s="59"/>
    </row>
    <row r="434" spans="5:6" ht="12" x14ac:dyDescent="0.3">
      <c r="E434" s="59"/>
      <c r="F434" s="59"/>
    </row>
    <row r="435" spans="5:6" ht="12" x14ac:dyDescent="0.3">
      <c r="E435" s="59"/>
      <c r="F435" s="59"/>
    </row>
    <row r="436" spans="5:6" ht="12" x14ac:dyDescent="0.3">
      <c r="E436" s="59"/>
      <c r="F436" s="59"/>
    </row>
    <row r="437" spans="5:6" ht="12" x14ac:dyDescent="0.3">
      <c r="E437" s="59"/>
      <c r="F437" s="59"/>
    </row>
    <row r="438" spans="5:6" ht="12" x14ac:dyDescent="0.3">
      <c r="E438" s="59"/>
      <c r="F438" s="59"/>
    </row>
    <row r="439" spans="5:6" ht="12" x14ac:dyDescent="0.3">
      <c r="E439" s="59"/>
      <c r="F439" s="59"/>
    </row>
    <row r="440" spans="5:6" ht="12" x14ac:dyDescent="0.3">
      <c r="E440" s="59"/>
      <c r="F440" s="59"/>
    </row>
    <row r="441" spans="5:6" ht="12" x14ac:dyDescent="0.3">
      <c r="E441" s="59"/>
      <c r="F441" s="59"/>
    </row>
    <row r="442" spans="5:6" ht="12" x14ac:dyDescent="0.3">
      <c r="E442" s="59"/>
      <c r="F442" s="59"/>
    </row>
    <row r="443" spans="5:6" ht="12" x14ac:dyDescent="0.3">
      <c r="E443" s="59"/>
      <c r="F443" s="59"/>
    </row>
    <row r="444" spans="5:6" ht="12" x14ac:dyDescent="0.3">
      <c r="E444" s="59"/>
      <c r="F444" s="59"/>
    </row>
    <row r="445" spans="5:6" ht="12" x14ac:dyDescent="0.3">
      <c r="E445" s="59"/>
      <c r="F445" s="59"/>
    </row>
    <row r="446" spans="5:6" ht="12" x14ac:dyDescent="0.3">
      <c r="E446" s="59"/>
      <c r="F446" s="59"/>
    </row>
    <row r="447" spans="5:6" ht="12" x14ac:dyDescent="0.3">
      <c r="E447" s="59"/>
      <c r="F447" s="59"/>
    </row>
    <row r="448" spans="5:6" ht="12" x14ac:dyDescent="0.3">
      <c r="E448" s="59"/>
      <c r="F448" s="59"/>
    </row>
    <row r="449" spans="5:6" ht="12" x14ac:dyDescent="0.3">
      <c r="E449" s="59"/>
      <c r="F449" s="59"/>
    </row>
    <row r="450" spans="5:6" ht="12" x14ac:dyDescent="0.3">
      <c r="E450" s="59"/>
      <c r="F450" s="59"/>
    </row>
    <row r="451" spans="5:6" ht="12" x14ac:dyDescent="0.3">
      <c r="E451" s="59"/>
      <c r="F451" s="59"/>
    </row>
    <row r="452" spans="5:6" ht="12" x14ac:dyDescent="0.3">
      <c r="E452" s="59"/>
      <c r="F452" s="59"/>
    </row>
    <row r="453" spans="5:6" ht="12" x14ac:dyDescent="0.3">
      <c r="E453" s="59"/>
      <c r="F453" s="59"/>
    </row>
    <row r="454" spans="5:6" ht="12" x14ac:dyDescent="0.3">
      <c r="E454" s="59"/>
      <c r="F454" s="59"/>
    </row>
    <row r="455" spans="5:6" ht="12" x14ac:dyDescent="0.3">
      <c r="E455" s="59"/>
      <c r="F455" s="59"/>
    </row>
    <row r="456" spans="5:6" ht="12" x14ac:dyDescent="0.3">
      <c r="E456" s="59"/>
      <c r="F456" s="59"/>
    </row>
    <row r="457" spans="5:6" ht="12" x14ac:dyDescent="0.3">
      <c r="E457" s="59"/>
      <c r="F457" s="59"/>
    </row>
    <row r="458" spans="5:6" ht="12" x14ac:dyDescent="0.3">
      <c r="E458" s="59"/>
      <c r="F458" s="59"/>
    </row>
    <row r="459" spans="5:6" ht="12" x14ac:dyDescent="0.3">
      <c r="E459" s="59"/>
      <c r="F459" s="59"/>
    </row>
    <row r="460" spans="5:6" ht="12" x14ac:dyDescent="0.3">
      <c r="E460" s="59"/>
      <c r="F460" s="59"/>
    </row>
    <row r="461" spans="5:6" ht="12" x14ac:dyDescent="0.3">
      <c r="E461" s="59"/>
      <c r="F461" s="59"/>
    </row>
    <row r="462" spans="5:6" ht="12" x14ac:dyDescent="0.3">
      <c r="E462" s="59"/>
      <c r="F462" s="59"/>
    </row>
    <row r="463" spans="5:6" ht="12" x14ac:dyDescent="0.3">
      <c r="E463" s="59"/>
      <c r="F463" s="59"/>
    </row>
    <row r="464" spans="5:6" ht="12" x14ac:dyDescent="0.3">
      <c r="E464" s="59"/>
      <c r="F464" s="59"/>
    </row>
    <row r="465" spans="5:6" ht="12" x14ac:dyDescent="0.3">
      <c r="E465" s="59"/>
      <c r="F465" s="59"/>
    </row>
    <row r="466" spans="5:6" ht="12" x14ac:dyDescent="0.3">
      <c r="E466" s="59"/>
      <c r="F466" s="59"/>
    </row>
    <row r="467" spans="5:6" ht="12" x14ac:dyDescent="0.3">
      <c r="E467" s="59"/>
      <c r="F467" s="59"/>
    </row>
    <row r="468" spans="5:6" ht="12" x14ac:dyDescent="0.3">
      <c r="E468" s="59"/>
      <c r="F468" s="59"/>
    </row>
    <row r="469" spans="5:6" ht="12" x14ac:dyDescent="0.3">
      <c r="E469" s="59"/>
      <c r="F469" s="59"/>
    </row>
    <row r="470" spans="5:6" ht="12" x14ac:dyDescent="0.3">
      <c r="E470" s="59"/>
      <c r="F470" s="59"/>
    </row>
    <row r="471" spans="5:6" ht="12" x14ac:dyDescent="0.3">
      <c r="E471" s="59"/>
      <c r="F471" s="59"/>
    </row>
    <row r="472" spans="5:6" ht="12" x14ac:dyDescent="0.3">
      <c r="E472" s="59"/>
      <c r="F472" s="59"/>
    </row>
    <row r="473" spans="5:6" ht="12" x14ac:dyDescent="0.3">
      <c r="E473" s="59"/>
      <c r="F473" s="59"/>
    </row>
    <row r="474" spans="5:6" ht="12" x14ac:dyDescent="0.3">
      <c r="E474" s="59"/>
      <c r="F474" s="59"/>
    </row>
    <row r="475" spans="5:6" ht="12" x14ac:dyDescent="0.3">
      <c r="E475" s="59"/>
      <c r="F475" s="59"/>
    </row>
    <row r="476" spans="5:6" ht="12" x14ac:dyDescent="0.3">
      <c r="E476" s="59"/>
      <c r="F476" s="59"/>
    </row>
    <row r="477" spans="5:6" ht="12" x14ac:dyDescent="0.3">
      <c r="E477" s="59"/>
      <c r="F477" s="59"/>
    </row>
    <row r="478" spans="5:6" ht="12" x14ac:dyDescent="0.3">
      <c r="E478" s="59"/>
      <c r="F478" s="59"/>
    </row>
    <row r="479" spans="5:6" ht="12" x14ac:dyDescent="0.3">
      <c r="E479" s="59"/>
      <c r="F479" s="59"/>
    </row>
    <row r="480" spans="5:6" ht="12" x14ac:dyDescent="0.3">
      <c r="E480" s="59"/>
      <c r="F480" s="59"/>
    </row>
    <row r="481" spans="5:6" ht="12" x14ac:dyDescent="0.3">
      <c r="E481" s="59"/>
      <c r="F481" s="59"/>
    </row>
    <row r="482" spans="5:6" ht="12" x14ac:dyDescent="0.3">
      <c r="E482" s="59"/>
      <c r="F482" s="59"/>
    </row>
    <row r="483" spans="5:6" ht="12" x14ac:dyDescent="0.3">
      <c r="E483" s="59"/>
      <c r="F483" s="59"/>
    </row>
    <row r="484" spans="5:6" ht="12" x14ac:dyDescent="0.3">
      <c r="E484" s="59"/>
      <c r="F484" s="59"/>
    </row>
    <row r="485" spans="5:6" ht="12" x14ac:dyDescent="0.3">
      <c r="E485" s="59"/>
      <c r="F485" s="59"/>
    </row>
    <row r="486" spans="5:6" ht="12" x14ac:dyDescent="0.3">
      <c r="E486" s="59"/>
      <c r="F486" s="59"/>
    </row>
    <row r="487" spans="5:6" ht="12" x14ac:dyDescent="0.3">
      <c r="E487" s="59"/>
      <c r="F487" s="59"/>
    </row>
    <row r="488" spans="5:6" ht="12" x14ac:dyDescent="0.3">
      <c r="E488" s="59"/>
      <c r="F488" s="59"/>
    </row>
    <row r="489" spans="5:6" ht="12" x14ac:dyDescent="0.3">
      <c r="E489" s="59"/>
      <c r="F489" s="59"/>
    </row>
    <row r="490" spans="5:6" ht="12" x14ac:dyDescent="0.3">
      <c r="E490" s="59"/>
      <c r="F490" s="59"/>
    </row>
    <row r="491" spans="5:6" ht="12" x14ac:dyDescent="0.3">
      <c r="E491" s="59"/>
      <c r="F491" s="59"/>
    </row>
    <row r="492" spans="5:6" ht="12" x14ac:dyDescent="0.3">
      <c r="E492" s="59"/>
      <c r="F492" s="59"/>
    </row>
    <row r="493" spans="5:6" ht="12" x14ac:dyDescent="0.3">
      <c r="E493" s="59"/>
      <c r="F493" s="59"/>
    </row>
    <row r="494" spans="5:6" ht="12" x14ac:dyDescent="0.3">
      <c r="E494" s="59"/>
      <c r="F494" s="59"/>
    </row>
    <row r="495" spans="5:6" ht="12" x14ac:dyDescent="0.3">
      <c r="E495" s="59"/>
      <c r="F495" s="59"/>
    </row>
    <row r="496" spans="5:6" ht="12" x14ac:dyDescent="0.3">
      <c r="E496" s="59"/>
      <c r="F496" s="59"/>
    </row>
    <row r="497" spans="5:6" ht="12" x14ac:dyDescent="0.3">
      <c r="E497" s="59"/>
      <c r="F497" s="59"/>
    </row>
    <row r="498" spans="5:6" ht="12" x14ac:dyDescent="0.3">
      <c r="E498" s="59"/>
      <c r="F498" s="59"/>
    </row>
    <row r="499" spans="5:6" ht="12" x14ac:dyDescent="0.3">
      <c r="E499" s="59"/>
      <c r="F499" s="59"/>
    </row>
    <row r="500" spans="5:6" ht="12" x14ac:dyDescent="0.3">
      <c r="E500" s="59"/>
      <c r="F500" s="59"/>
    </row>
    <row r="501" spans="5:6" ht="12" x14ac:dyDescent="0.3">
      <c r="E501" s="59"/>
      <c r="F501" s="59"/>
    </row>
    <row r="502" spans="5:6" ht="12" x14ac:dyDescent="0.3">
      <c r="E502" s="59"/>
      <c r="F502" s="59"/>
    </row>
    <row r="503" spans="5:6" ht="12" x14ac:dyDescent="0.3">
      <c r="E503" s="59"/>
      <c r="F503" s="59"/>
    </row>
    <row r="504" spans="5:6" ht="12" x14ac:dyDescent="0.3">
      <c r="E504" s="59"/>
      <c r="F504" s="59"/>
    </row>
    <row r="505" spans="5:6" ht="12" x14ac:dyDescent="0.3">
      <c r="E505" s="59"/>
      <c r="F505" s="59"/>
    </row>
    <row r="506" spans="5:6" ht="12" x14ac:dyDescent="0.3">
      <c r="E506" s="59"/>
      <c r="F506" s="59"/>
    </row>
    <row r="507" spans="5:6" ht="12" x14ac:dyDescent="0.3">
      <c r="E507" s="59"/>
      <c r="F507" s="59"/>
    </row>
    <row r="508" spans="5:6" ht="12" x14ac:dyDescent="0.3">
      <c r="E508" s="59"/>
      <c r="F508" s="59"/>
    </row>
    <row r="509" spans="5:6" ht="12" x14ac:dyDescent="0.3">
      <c r="E509" s="59"/>
      <c r="F509" s="59"/>
    </row>
    <row r="510" spans="5:6" ht="12" x14ac:dyDescent="0.3">
      <c r="E510" s="59"/>
      <c r="F510" s="59"/>
    </row>
    <row r="511" spans="5:6" ht="12" x14ac:dyDescent="0.3">
      <c r="E511" s="59"/>
      <c r="F511" s="59"/>
    </row>
    <row r="512" spans="5:6" ht="12" x14ac:dyDescent="0.3">
      <c r="E512" s="59"/>
      <c r="F512" s="59"/>
    </row>
    <row r="513" spans="5:6" ht="12" x14ac:dyDescent="0.3">
      <c r="E513" s="59"/>
      <c r="F513" s="59"/>
    </row>
    <row r="514" spans="5:6" ht="12" x14ac:dyDescent="0.3">
      <c r="E514" s="59"/>
      <c r="F514" s="59"/>
    </row>
    <row r="515" spans="5:6" ht="12" x14ac:dyDescent="0.3">
      <c r="E515" s="59"/>
      <c r="F515" s="59"/>
    </row>
    <row r="516" spans="5:6" ht="12" x14ac:dyDescent="0.3">
      <c r="E516" s="59"/>
      <c r="F516" s="59"/>
    </row>
    <row r="517" spans="5:6" ht="12" x14ac:dyDescent="0.3">
      <c r="E517" s="59"/>
      <c r="F517" s="59"/>
    </row>
    <row r="518" spans="5:6" ht="12" x14ac:dyDescent="0.3">
      <c r="E518" s="59"/>
      <c r="F518" s="59"/>
    </row>
    <row r="519" spans="5:6" ht="12" x14ac:dyDescent="0.3">
      <c r="E519" s="59"/>
      <c r="F519" s="59"/>
    </row>
    <row r="520" spans="5:6" ht="12" x14ac:dyDescent="0.3">
      <c r="E520" s="59"/>
      <c r="F520" s="59"/>
    </row>
    <row r="521" spans="5:6" ht="12" x14ac:dyDescent="0.3">
      <c r="E521" s="59"/>
      <c r="F521" s="59"/>
    </row>
    <row r="522" spans="5:6" ht="12" x14ac:dyDescent="0.3">
      <c r="E522" s="59"/>
      <c r="F522" s="59"/>
    </row>
    <row r="523" spans="5:6" ht="12" x14ac:dyDescent="0.3">
      <c r="E523" s="59"/>
      <c r="F523" s="59"/>
    </row>
    <row r="524" spans="5:6" ht="12" x14ac:dyDescent="0.3">
      <c r="E524" s="59"/>
      <c r="F524" s="59"/>
    </row>
    <row r="525" spans="5:6" ht="12" x14ac:dyDescent="0.3">
      <c r="E525" s="59"/>
      <c r="F525" s="59"/>
    </row>
    <row r="526" spans="5:6" ht="12" x14ac:dyDescent="0.3">
      <c r="E526" s="59"/>
      <c r="F526" s="59"/>
    </row>
    <row r="527" spans="5:6" ht="12" x14ac:dyDescent="0.3">
      <c r="E527" s="59"/>
      <c r="F527" s="59"/>
    </row>
    <row r="528" spans="5:6" ht="12" x14ac:dyDescent="0.3">
      <c r="E528" s="59"/>
      <c r="F528" s="59"/>
    </row>
    <row r="529" spans="5:6" ht="12" x14ac:dyDescent="0.3">
      <c r="E529" s="59"/>
      <c r="F529" s="59"/>
    </row>
    <row r="530" spans="5:6" ht="12" x14ac:dyDescent="0.3">
      <c r="E530" s="59"/>
      <c r="F530" s="59"/>
    </row>
    <row r="531" spans="5:6" ht="12" x14ac:dyDescent="0.3">
      <c r="E531" s="59"/>
      <c r="F531" s="59"/>
    </row>
    <row r="532" spans="5:6" ht="12" x14ac:dyDescent="0.3">
      <c r="E532" s="59"/>
      <c r="F532" s="59"/>
    </row>
    <row r="533" spans="5:6" ht="12" x14ac:dyDescent="0.3">
      <c r="E533" s="59"/>
      <c r="F533" s="59"/>
    </row>
    <row r="534" spans="5:6" ht="12" x14ac:dyDescent="0.3">
      <c r="E534" s="59"/>
      <c r="F534" s="59"/>
    </row>
    <row r="535" spans="5:6" ht="12" x14ac:dyDescent="0.3">
      <c r="E535" s="59"/>
      <c r="F535" s="59"/>
    </row>
    <row r="536" spans="5:6" ht="12" x14ac:dyDescent="0.3">
      <c r="E536" s="59"/>
      <c r="F536" s="59"/>
    </row>
    <row r="537" spans="5:6" ht="12" x14ac:dyDescent="0.3">
      <c r="E537" s="59"/>
      <c r="F537" s="59"/>
    </row>
    <row r="538" spans="5:6" ht="12" x14ac:dyDescent="0.3">
      <c r="E538" s="59"/>
      <c r="F538" s="59"/>
    </row>
    <row r="539" spans="5:6" ht="12" x14ac:dyDescent="0.3">
      <c r="E539" s="59"/>
      <c r="F539" s="59"/>
    </row>
    <row r="540" spans="5:6" ht="12" x14ac:dyDescent="0.3">
      <c r="E540" s="59"/>
      <c r="F540" s="59"/>
    </row>
    <row r="541" spans="5:6" ht="12" x14ac:dyDescent="0.3">
      <c r="E541" s="59"/>
      <c r="F541" s="59"/>
    </row>
    <row r="542" spans="5:6" ht="12" x14ac:dyDescent="0.3">
      <c r="E542" s="59"/>
      <c r="F542" s="59"/>
    </row>
    <row r="543" spans="5:6" ht="12" x14ac:dyDescent="0.3">
      <c r="E543" s="59"/>
      <c r="F543" s="59"/>
    </row>
    <row r="544" spans="5:6" ht="12" x14ac:dyDescent="0.3">
      <c r="E544" s="59"/>
      <c r="F544" s="59"/>
    </row>
    <row r="545" spans="5:6" ht="12" x14ac:dyDescent="0.3">
      <c r="E545" s="59"/>
      <c r="F545" s="59"/>
    </row>
    <row r="546" spans="5:6" ht="12" x14ac:dyDescent="0.3">
      <c r="E546" s="59"/>
      <c r="F546" s="59"/>
    </row>
    <row r="547" spans="5:6" ht="12" x14ac:dyDescent="0.3">
      <c r="E547" s="59"/>
      <c r="F547" s="59"/>
    </row>
    <row r="548" spans="5:6" ht="12" x14ac:dyDescent="0.3">
      <c r="E548" s="59"/>
      <c r="F548" s="59"/>
    </row>
    <row r="549" spans="5:6" ht="12" x14ac:dyDescent="0.3">
      <c r="E549" s="59"/>
      <c r="F549" s="59"/>
    </row>
    <row r="550" spans="5:6" ht="12" x14ac:dyDescent="0.3">
      <c r="E550" s="59"/>
      <c r="F550" s="59"/>
    </row>
    <row r="551" spans="5:6" ht="12" x14ac:dyDescent="0.3">
      <c r="E551" s="59"/>
      <c r="F551" s="59"/>
    </row>
    <row r="552" spans="5:6" ht="12" x14ac:dyDescent="0.3">
      <c r="E552" s="59"/>
      <c r="F552" s="59"/>
    </row>
    <row r="553" spans="5:6" ht="12" x14ac:dyDescent="0.3">
      <c r="E553" s="59"/>
      <c r="F553" s="59"/>
    </row>
    <row r="554" spans="5:6" ht="12" x14ac:dyDescent="0.3">
      <c r="E554" s="59"/>
      <c r="F554" s="59"/>
    </row>
    <row r="555" spans="5:6" ht="12" x14ac:dyDescent="0.3">
      <c r="E555" s="59"/>
      <c r="F555" s="59"/>
    </row>
    <row r="556" spans="5:6" ht="12" x14ac:dyDescent="0.3">
      <c r="E556" s="59"/>
      <c r="F556" s="59"/>
    </row>
    <row r="557" spans="5:6" ht="12" x14ac:dyDescent="0.3">
      <c r="E557" s="59"/>
      <c r="F557" s="59"/>
    </row>
    <row r="558" spans="5:6" ht="12" x14ac:dyDescent="0.3">
      <c r="E558" s="59"/>
      <c r="F558" s="59"/>
    </row>
    <row r="559" spans="5:6" ht="12" x14ac:dyDescent="0.3">
      <c r="E559" s="59"/>
      <c r="F559" s="59"/>
    </row>
    <row r="560" spans="5:6" ht="12" x14ac:dyDescent="0.3">
      <c r="E560" s="59"/>
      <c r="F560" s="59"/>
    </row>
    <row r="561" spans="5:6" ht="12" x14ac:dyDescent="0.3">
      <c r="E561" s="59"/>
      <c r="F561" s="59"/>
    </row>
    <row r="562" spans="5:6" ht="12" x14ac:dyDescent="0.3">
      <c r="E562" s="59"/>
      <c r="F562" s="59"/>
    </row>
    <row r="563" spans="5:6" ht="12" x14ac:dyDescent="0.3">
      <c r="E563" s="59"/>
      <c r="F563" s="59"/>
    </row>
    <row r="564" spans="5:6" ht="12" x14ac:dyDescent="0.3">
      <c r="E564" s="59"/>
      <c r="F564" s="59"/>
    </row>
    <row r="565" spans="5:6" ht="12" x14ac:dyDescent="0.3">
      <c r="E565" s="59"/>
      <c r="F565" s="59"/>
    </row>
    <row r="566" spans="5:6" ht="12" x14ac:dyDescent="0.3">
      <c r="E566" s="59"/>
      <c r="F566" s="59"/>
    </row>
    <row r="567" spans="5:6" ht="12" x14ac:dyDescent="0.3">
      <c r="E567" s="59"/>
      <c r="F567" s="59"/>
    </row>
    <row r="568" spans="5:6" ht="12" x14ac:dyDescent="0.3">
      <c r="E568" s="59"/>
      <c r="F568" s="59"/>
    </row>
    <row r="569" spans="5:6" ht="12" x14ac:dyDescent="0.3">
      <c r="E569" s="59"/>
      <c r="F569" s="59"/>
    </row>
    <row r="570" spans="5:6" ht="12" x14ac:dyDescent="0.3">
      <c r="E570" s="59"/>
      <c r="F570" s="59"/>
    </row>
    <row r="571" spans="5:6" ht="12" x14ac:dyDescent="0.3">
      <c r="E571" s="59"/>
      <c r="F571" s="59"/>
    </row>
    <row r="572" spans="5:6" ht="12" x14ac:dyDescent="0.3">
      <c r="E572" s="59"/>
      <c r="F572" s="59"/>
    </row>
    <row r="573" spans="5:6" ht="12" x14ac:dyDescent="0.3">
      <c r="E573" s="59"/>
      <c r="F573" s="59"/>
    </row>
    <row r="574" spans="5:6" ht="12" x14ac:dyDescent="0.3">
      <c r="E574" s="59"/>
      <c r="F574" s="59"/>
    </row>
    <row r="575" spans="5:6" ht="12" x14ac:dyDescent="0.3">
      <c r="E575" s="59"/>
      <c r="F575" s="59"/>
    </row>
    <row r="576" spans="5:6" ht="12" x14ac:dyDescent="0.3">
      <c r="E576" s="59"/>
      <c r="F576" s="59"/>
    </row>
    <row r="577" spans="5:6" ht="12" x14ac:dyDescent="0.3">
      <c r="E577" s="59"/>
      <c r="F577" s="59"/>
    </row>
    <row r="578" spans="5:6" ht="12" x14ac:dyDescent="0.3">
      <c r="E578" s="59"/>
      <c r="F578" s="59"/>
    </row>
    <row r="579" spans="5:6" ht="12" x14ac:dyDescent="0.3">
      <c r="E579" s="59"/>
      <c r="F579" s="59"/>
    </row>
    <row r="580" spans="5:6" ht="12" x14ac:dyDescent="0.3">
      <c r="E580" s="59"/>
      <c r="F580" s="59"/>
    </row>
    <row r="581" spans="5:6" ht="12" x14ac:dyDescent="0.3">
      <c r="E581" s="59"/>
      <c r="F581" s="59"/>
    </row>
    <row r="582" spans="5:6" ht="12" x14ac:dyDescent="0.3">
      <c r="E582" s="59"/>
      <c r="F582" s="59"/>
    </row>
    <row r="583" spans="5:6" ht="12" x14ac:dyDescent="0.3">
      <c r="E583" s="59"/>
      <c r="F583" s="59"/>
    </row>
    <row r="584" spans="5:6" ht="12" x14ac:dyDescent="0.3">
      <c r="E584" s="59"/>
      <c r="F584" s="59"/>
    </row>
    <row r="585" spans="5:6" ht="12" x14ac:dyDescent="0.3">
      <c r="E585" s="59"/>
      <c r="F585" s="59"/>
    </row>
    <row r="586" spans="5:6" ht="12" x14ac:dyDescent="0.3">
      <c r="E586" s="59"/>
      <c r="F586" s="59"/>
    </row>
    <row r="587" spans="5:6" ht="12" x14ac:dyDescent="0.3">
      <c r="E587" s="59"/>
      <c r="F587" s="59"/>
    </row>
    <row r="588" spans="5:6" ht="12" x14ac:dyDescent="0.3">
      <c r="E588" s="59"/>
      <c r="F588" s="59"/>
    </row>
    <row r="589" spans="5:6" ht="12" x14ac:dyDescent="0.3">
      <c r="E589" s="59"/>
      <c r="F589" s="59"/>
    </row>
    <row r="590" spans="5:6" ht="12" x14ac:dyDescent="0.3">
      <c r="E590" s="59"/>
      <c r="F590" s="59"/>
    </row>
    <row r="591" spans="5:6" ht="12" x14ac:dyDescent="0.3">
      <c r="E591" s="59"/>
      <c r="F591" s="59"/>
    </row>
    <row r="592" spans="5:6" ht="12" x14ac:dyDescent="0.3">
      <c r="E592" s="59"/>
      <c r="F592" s="59"/>
    </row>
    <row r="593" spans="5:6" ht="12" x14ac:dyDescent="0.3">
      <c r="E593" s="59"/>
      <c r="F593" s="59"/>
    </row>
    <row r="594" spans="5:6" ht="12" x14ac:dyDescent="0.3">
      <c r="E594" s="59"/>
      <c r="F594" s="59"/>
    </row>
    <row r="595" spans="5:6" ht="12" x14ac:dyDescent="0.3">
      <c r="E595" s="59"/>
      <c r="F595" s="59"/>
    </row>
    <row r="596" spans="5:6" ht="12" x14ac:dyDescent="0.3">
      <c r="E596" s="59"/>
      <c r="F596" s="59"/>
    </row>
    <row r="597" spans="5:6" ht="12" x14ac:dyDescent="0.3">
      <c r="E597" s="59"/>
      <c r="F597" s="59"/>
    </row>
    <row r="598" spans="5:6" ht="12" x14ac:dyDescent="0.3">
      <c r="E598" s="59"/>
      <c r="F598" s="59"/>
    </row>
    <row r="599" spans="5:6" ht="12" x14ac:dyDescent="0.3">
      <c r="E599" s="59"/>
      <c r="F599" s="59"/>
    </row>
    <row r="600" spans="5:6" ht="12" x14ac:dyDescent="0.3">
      <c r="E600" s="59"/>
      <c r="F600" s="59"/>
    </row>
    <row r="601" spans="5:6" ht="12" x14ac:dyDescent="0.3">
      <c r="E601" s="59"/>
      <c r="F601" s="59"/>
    </row>
    <row r="602" spans="5:6" ht="12" x14ac:dyDescent="0.3">
      <c r="E602" s="59"/>
      <c r="F602" s="59"/>
    </row>
    <row r="603" spans="5:6" ht="12" x14ac:dyDescent="0.3">
      <c r="E603" s="59"/>
      <c r="F603" s="59"/>
    </row>
    <row r="604" spans="5:6" ht="12" x14ac:dyDescent="0.3">
      <c r="E604" s="59"/>
      <c r="F604" s="59"/>
    </row>
    <row r="605" spans="5:6" ht="12" x14ac:dyDescent="0.3">
      <c r="E605" s="59"/>
      <c r="F605" s="59"/>
    </row>
    <row r="606" spans="5:6" ht="12" x14ac:dyDescent="0.3">
      <c r="E606" s="59"/>
      <c r="F606" s="59"/>
    </row>
    <row r="607" spans="5:6" ht="12" x14ac:dyDescent="0.3">
      <c r="E607" s="59"/>
      <c r="F607" s="59"/>
    </row>
    <row r="608" spans="5:6" ht="12" x14ac:dyDescent="0.3">
      <c r="E608" s="59"/>
      <c r="F608" s="59"/>
    </row>
    <row r="609" spans="5:6" ht="12" x14ac:dyDescent="0.3">
      <c r="E609" s="59"/>
      <c r="F609" s="59"/>
    </row>
    <row r="610" spans="5:6" ht="12" x14ac:dyDescent="0.3">
      <c r="E610" s="59"/>
      <c r="F610" s="59"/>
    </row>
    <row r="611" spans="5:6" ht="12" x14ac:dyDescent="0.3">
      <c r="E611" s="59"/>
      <c r="F611" s="59"/>
    </row>
    <row r="612" spans="5:6" ht="12" x14ac:dyDescent="0.3">
      <c r="E612" s="59"/>
      <c r="F612" s="59"/>
    </row>
    <row r="613" spans="5:6" ht="12" x14ac:dyDescent="0.3">
      <c r="E613" s="59"/>
      <c r="F613" s="59"/>
    </row>
    <row r="614" spans="5:6" ht="12" x14ac:dyDescent="0.3">
      <c r="E614" s="59"/>
      <c r="F614" s="59"/>
    </row>
    <row r="615" spans="5:6" ht="12" x14ac:dyDescent="0.3">
      <c r="E615" s="59"/>
      <c r="F615" s="59"/>
    </row>
    <row r="616" spans="5:6" ht="12" x14ac:dyDescent="0.3">
      <c r="E616" s="59"/>
      <c r="F616" s="59"/>
    </row>
    <row r="617" spans="5:6" ht="12" x14ac:dyDescent="0.3">
      <c r="E617" s="59"/>
      <c r="F617" s="59"/>
    </row>
    <row r="618" spans="5:6" ht="12" x14ac:dyDescent="0.3">
      <c r="E618" s="59"/>
      <c r="F618" s="59"/>
    </row>
    <row r="619" spans="5:6" ht="12" x14ac:dyDescent="0.3">
      <c r="E619" s="59"/>
      <c r="F619" s="59"/>
    </row>
    <row r="620" spans="5:6" ht="12" x14ac:dyDescent="0.3">
      <c r="E620" s="59"/>
      <c r="F620" s="59"/>
    </row>
    <row r="621" spans="5:6" ht="12" x14ac:dyDescent="0.3">
      <c r="E621" s="59"/>
      <c r="F621" s="59"/>
    </row>
    <row r="622" spans="5:6" ht="12" x14ac:dyDescent="0.3">
      <c r="E622" s="59"/>
      <c r="F622" s="59"/>
    </row>
    <row r="623" spans="5:6" ht="12" x14ac:dyDescent="0.3">
      <c r="E623" s="59"/>
      <c r="F623" s="59"/>
    </row>
    <row r="624" spans="5:6" ht="12" x14ac:dyDescent="0.3">
      <c r="E624" s="59"/>
      <c r="F624" s="59"/>
    </row>
    <row r="625" spans="5:6" ht="12" x14ac:dyDescent="0.3">
      <c r="E625" s="59"/>
      <c r="F625" s="59"/>
    </row>
    <row r="626" spans="5:6" ht="12" x14ac:dyDescent="0.3">
      <c r="E626" s="59"/>
      <c r="F626" s="59"/>
    </row>
    <row r="627" spans="5:6" ht="12" x14ac:dyDescent="0.3">
      <c r="E627" s="59"/>
      <c r="F627" s="59"/>
    </row>
    <row r="628" spans="5:6" ht="12" x14ac:dyDescent="0.3">
      <c r="E628" s="59"/>
      <c r="F628" s="59"/>
    </row>
    <row r="629" spans="5:6" ht="12" x14ac:dyDescent="0.3">
      <c r="E629" s="59"/>
      <c r="F629" s="59"/>
    </row>
    <row r="630" spans="5:6" ht="12" x14ac:dyDescent="0.3">
      <c r="E630" s="59"/>
      <c r="F630" s="59"/>
    </row>
    <row r="631" spans="5:6" ht="12" x14ac:dyDescent="0.3">
      <c r="E631" s="59"/>
      <c r="F631" s="59"/>
    </row>
    <row r="632" spans="5:6" ht="12" x14ac:dyDescent="0.3">
      <c r="E632" s="59"/>
      <c r="F632" s="59"/>
    </row>
    <row r="633" spans="5:6" ht="12" x14ac:dyDescent="0.3">
      <c r="E633" s="59"/>
      <c r="F633" s="59"/>
    </row>
    <row r="634" spans="5:6" ht="12" x14ac:dyDescent="0.3">
      <c r="E634" s="59"/>
      <c r="F634" s="59"/>
    </row>
    <row r="635" spans="5:6" ht="12" x14ac:dyDescent="0.3">
      <c r="E635" s="59"/>
      <c r="F635" s="59"/>
    </row>
    <row r="636" spans="5:6" ht="12" x14ac:dyDescent="0.3">
      <c r="E636" s="59"/>
      <c r="F636" s="59"/>
    </row>
    <row r="637" spans="5:6" ht="12" x14ac:dyDescent="0.3">
      <c r="E637" s="59"/>
      <c r="F637" s="59"/>
    </row>
    <row r="638" spans="5:6" ht="12" x14ac:dyDescent="0.3">
      <c r="E638" s="59"/>
      <c r="F638" s="59"/>
    </row>
    <row r="639" spans="5:6" ht="12" x14ac:dyDescent="0.3">
      <c r="E639" s="59"/>
      <c r="F639" s="59"/>
    </row>
    <row r="640" spans="5:6" ht="12" x14ac:dyDescent="0.3">
      <c r="E640" s="59"/>
      <c r="F640" s="59"/>
    </row>
    <row r="641" spans="5:6" ht="12" x14ac:dyDescent="0.3">
      <c r="E641" s="59"/>
      <c r="F641" s="59"/>
    </row>
    <row r="642" spans="5:6" ht="12" x14ac:dyDescent="0.3">
      <c r="E642" s="59"/>
      <c r="F642" s="59"/>
    </row>
    <row r="643" spans="5:6" ht="12" x14ac:dyDescent="0.3">
      <c r="E643" s="59"/>
      <c r="F643" s="59"/>
    </row>
    <row r="644" spans="5:6" ht="12" x14ac:dyDescent="0.3">
      <c r="E644" s="59"/>
      <c r="F644" s="59"/>
    </row>
    <row r="645" spans="5:6" ht="12" x14ac:dyDescent="0.3">
      <c r="E645" s="59"/>
      <c r="F645" s="59"/>
    </row>
    <row r="646" spans="5:6" ht="12" x14ac:dyDescent="0.3">
      <c r="E646" s="59"/>
      <c r="F646" s="59"/>
    </row>
    <row r="647" spans="5:6" ht="12" x14ac:dyDescent="0.3">
      <c r="E647" s="59"/>
      <c r="F647" s="59"/>
    </row>
    <row r="648" spans="5:6" ht="12" x14ac:dyDescent="0.3">
      <c r="E648" s="59"/>
      <c r="F648" s="59"/>
    </row>
    <row r="649" spans="5:6" ht="12" x14ac:dyDescent="0.3">
      <c r="E649" s="59"/>
      <c r="F649" s="59"/>
    </row>
    <row r="650" spans="5:6" ht="12" x14ac:dyDescent="0.3">
      <c r="E650" s="59"/>
      <c r="F650" s="59"/>
    </row>
    <row r="651" spans="5:6" ht="12" x14ac:dyDescent="0.3">
      <c r="E651" s="59"/>
      <c r="F651" s="59"/>
    </row>
    <row r="652" spans="5:6" ht="12" x14ac:dyDescent="0.3">
      <c r="E652" s="59"/>
      <c r="F652" s="59"/>
    </row>
    <row r="653" spans="5:6" ht="12" x14ac:dyDescent="0.3">
      <c r="E653" s="59"/>
      <c r="F653" s="59"/>
    </row>
    <row r="654" spans="5:6" ht="12" x14ac:dyDescent="0.3">
      <c r="E654" s="59"/>
      <c r="F654" s="59"/>
    </row>
    <row r="655" spans="5:6" ht="12" x14ac:dyDescent="0.3">
      <c r="E655" s="59"/>
      <c r="F655" s="59"/>
    </row>
    <row r="656" spans="5:6" ht="12" x14ac:dyDescent="0.3">
      <c r="E656" s="59"/>
      <c r="F656" s="59"/>
    </row>
    <row r="657" spans="5:6" ht="12" x14ac:dyDescent="0.3">
      <c r="E657" s="59"/>
      <c r="F657" s="59"/>
    </row>
    <row r="658" spans="5:6" ht="12" x14ac:dyDescent="0.3">
      <c r="E658" s="59"/>
      <c r="F658" s="59"/>
    </row>
    <row r="659" spans="5:6" ht="12" x14ac:dyDescent="0.3">
      <c r="E659" s="59"/>
      <c r="F659" s="59"/>
    </row>
    <row r="660" spans="5:6" ht="12" x14ac:dyDescent="0.3">
      <c r="E660" s="59"/>
      <c r="F660" s="59"/>
    </row>
    <row r="661" spans="5:6" ht="12" x14ac:dyDescent="0.3">
      <c r="E661" s="59"/>
      <c r="F661" s="59"/>
    </row>
    <row r="662" spans="5:6" ht="12" x14ac:dyDescent="0.3">
      <c r="E662" s="59"/>
      <c r="F662" s="59"/>
    </row>
    <row r="663" spans="5:6" ht="12" x14ac:dyDescent="0.3">
      <c r="E663" s="59"/>
      <c r="F663" s="59"/>
    </row>
    <row r="664" spans="5:6" ht="12" x14ac:dyDescent="0.3">
      <c r="E664" s="59"/>
      <c r="F664" s="59"/>
    </row>
    <row r="665" spans="5:6" ht="12" x14ac:dyDescent="0.3">
      <c r="E665" s="59"/>
      <c r="F665" s="59"/>
    </row>
    <row r="666" spans="5:6" ht="12" x14ac:dyDescent="0.3">
      <c r="E666" s="59"/>
      <c r="F666" s="59"/>
    </row>
    <row r="667" spans="5:6" ht="12" x14ac:dyDescent="0.3">
      <c r="E667" s="59"/>
      <c r="F667" s="59"/>
    </row>
    <row r="668" spans="5:6" ht="12" x14ac:dyDescent="0.3">
      <c r="E668" s="59"/>
      <c r="F668" s="59"/>
    </row>
    <row r="669" spans="5:6" ht="12" x14ac:dyDescent="0.3">
      <c r="E669" s="59"/>
      <c r="F669" s="59"/>
    </row>
    <row r="670" spans="5:6" ht="12" x14ac:dyDescent="0.3">
      <c r="E670" s="59"/>
      <c r="F670" s="59"/>
    </row>
    <row r="671" spans="5:6" ht="12" x14ac:dyDescent="0.3">
      <c r="E671" s="59"/>
      <c r="F671" s="59"/>
    </row>
    <row r="672" spans="5:6" ht="12" x14ac:dyDescent="0.3">
      <c r="E672" s="59"/>
      <c r="F672" s="59"/>
    </row>
    <row r="673" spans="5:6" ht="12" x14ac:dyDescent="0.3">
      <c r="E673" s="59"/>
      <c r="F673" s="59"/>
    </row>
    <row r="674" spans="5:6" ht="12" x14ac:dyDescent="0.3">
      <c r="E674" s="59"/>
      <c r="F674" s="59"/>
    </row>
    <row r="675" spans="5:6" ht="12" x14ac:dyDescent="0.3">
      <c r="E675" s="59"/>
      <c r="F675" s="59"/>
    </row>
    <row r="676" spans="5:6" ht="12" x14ac:dyDescent="0.3">
      <c r="E676" s="59"/>
      <c r="F676" s="59"/>
    </row>
    <row r="677" spans="5:6" ht="12" x14ac:dyDescent="0.3">
      <c r="E677" s="59"/>
      <c r="F677" s="59"/>
    </row>
    <row r="678" spans="5:6" ht="12" x14ac:dyDescent="0.3">
      <c r="E678" s="59"/>
      <c r="F678" s="59"/>
    </row>
    <row r="679" spans="5:6" ht="12" x14ac:dyDescent="0.3">
      <c r="E679" s="59"/>
      <c r="F679" s="59"/>
    </row>
    <row r="680" spans="5:6" ht="12" x14ac:dyDescent="0.3">
      <c r="E680" s="59"/>
      <c r="F680" s="59"/>
    </row>
    <row r="681" spans="5:6" ht="12" x14ac:dyDescent="0.3">
      <c r="E681" s="59"/>
      <c r="F681" s="59"/>
    </row>
    <row r="682" spans="5:6" ht="12" x14ac:dyDescent="0.3">
      <c r="E682" s="59"/>
      <c r="F682" s="59"/>
    </row>
    <row r="683" spans="5:6" ht="12" x14ac:dyDescent="0.3">
      <c r="E683" s="59"/>
      <c r="F683" s="59"/>
    </row>
    <row r="684" spans="5:6" ht="12" x14ac:dyDescent="0.3">
      <c r="E684" s="59"/>
      <c r="F684" s="59"/>
    </row>
    <row r="685" spans="5:6" ht="12" x14ac:dyDescent="0.3">
      <c r="E685" s="59"/>
      <c r="F685" s="59"/>
    </row>
    <row r="686" spans="5:6" ht="12" x14ac:dyDescent="0.3">
      <c r="E686" s="59"/>
      <c r="F686" s="59"/>
    </row>
    <row r="687" spans="5:6" ht="12" x14ac:dyDescent="0.3">
      <c r="E687" s="59"/>
      <c r="F687" s="59"/>
    </row>
    <row r="688" spans="5:6" ht="12" x14ac:dyDescent="0.3">
      <c r="E688" s="59"/>
      <c r="F688" s="59"/>
    </row>
    <row r="689" spans="5:6" ht="12" x14ac:dyDescent="0.3">
      <c r="E689" s="59"/>
      <c r="F689" s="59"/>
    </row>
    <row r="690" spans="5:6" ht="12" x14ac:dyDescent="0.3">
      <c r="E690" s="59"/>
      <c r="F690" s="59"/>
    </row>
    <row r="691" spans="5:6" ht="12" x14ac:dyDescent="0.3">
      <c r="E691" s="59"/>
      <c r="F691" s="59"/>
    </row>
    <row r="692" spans="5:6" ht="12" x14ac:dyDescent="0.3">
      <c r="E692" s="59"/>
      <c r="F692" s="59"/>
    </row>
    <row r="693" spans="5:6" ht="12" x14ac:dyDescent="0.3">
      <c r="E693" s="59"/>
      <c r="F693" s="59"/>
    </row>
    <row r="694" spans="5:6" ht="12" x14ac:dyDescent="0.3">
      <c r="E694" s="59"/>
      <c r="F694" s="59"/>
    </row>
    <row r="695" spans="5:6" ht="12" x14ac:dyDescent="0.3">
      <c r="E695" s="59"/>
      <c r="F695" s="59"/>
    </row>
    <row r="696" spans="5:6" ht="12" x14ac:dyDescent="0.3">
      <c r="E696" s="59"/>
      <c r="F696" s="59"/>
    </row>
    <row r="697" spans="5:6" ht="12" x14ac:dyDescent="0.3">
      <c r="E697" s="59"/>
      <c r="F697" s="59"/>
    </row>
    <row r="698" spans="5:6" ht="12" x14ac:dyDescent="0.3">
      <c r="E698" s="59"/>
      <c r="F698" s="59"/>
    </row>
    <row r="699" spans="5:6" ht="12" x14ac:dyDescent="0.3">
      <c r="E699" s="59"/>
      <c r="F699" s="59"/>
    </row>
    <row r="700" spans="5:6" ht="12" x14ac:dyDescent="0.3">
      <c r="E700" s="59"/>
      <c r="F700" s="59"/>
    </row>
    <row r="701" spans="5:6" ht="12" x14ac:dyDescent="0.3">
      <c r="E701" s="59"/>
      <c r="F701" s="59"/>
    </row>
    <row r="702" spans="5:6" ht="12" x14ac:dyDescent="0.3">
      <c r="E702" s="59"/>
      <c r="F702" s="59"/>
    </row>
    <row r="703" spans="5:6" ht="12" x14ac:dyDescent="0.3">
      <c r="E703" s="59"/>
      <c r="F703" s="59"/>
    </row>
    <row r="704" spans="5:6" ht="12" x14ac:dyDescent="0.3">
      <c r="E704" s="59"/>
      <c r="F704" s="59"/>
    </row>
    <row r="705" spans="5:6" ht="12" x14ac:dyDescent="0.3">
      <c r="E705" s="59"/>
      <c r="F705" s="59"/>
    </row>
    <row r="706" spans="5:6" ht="12" x14ac:dyDescent="0.3">
      <c r="E706" s="59"/>
      <c r="F706" s="59"/>
    </row>
    <row r="707" spans="5:6" ht="12" x14ac:dyDescent="0.3">
      <c r="E707" s="59"/>
      <c r="F707" s="59"/>
    </row>
    <row r="708" spans="5:6" ht="12" x14ac:dyDescent="0.3">
      <c r="E708" s="59"/>
      <c r="F708" s="59"/>
    </row>
    <row r="709" spans="5:6" ht="12" x14ac:dyDescent="0.3">
      <c r="E709" s="59"/>
      <c r="F709" s="59"/>
    </row>
    <row r="710" spans="5:6" ht="12" x14ac:dyDescent="0.3">
      <c r="E710" s="59"/>
      <c r="F710" s="59"/>
    </row>
    <row r="711" spans="5:6" ht="12" x14ac:dyDescent="0.3">
      <c r="E711" s="59"/>
      <c r="F711" s="59"/>
    </row>
    <row r="712" spans="5:6" ht="12" x14ac:dyDescent="0.3">
      <c r="E712" s="59"/>
      <c r="F712" s="59"/>
    </row>
    <row r="713" spans="5:6" ht="12" x14ac:dyDescent="0.3">
      <c r="E713" s="59"/>
      <c r="F713" s="59"/>
    </row>
    <row r="714" spans="5:6" ht="12" x14ac:dyDescent="0.3">
      <c r="E714" s="59"/>
      <c r="F714" s="59"/>
    </row>
    <row r="715" spans="5:6" ht="12" x14ac:dyDescent="0.3">
      <c r="E715" s="59"/>
      <c r="F715" s="59"/>
    </row>
    <row r="716" spans="5:6" ht="12" x14ac:dyDescent="0.3">
      <c r="E716" s="59"/>
      <c r="F716" s="59"/>
    </row>
    <row r="717" spans="5:6" ht="12" x14ac:dyDescent="0.3">
      <c r="E717" s="59"/>
      <c r="F717" s="59"/>
    </row>
    <row r="718" spans="5:6" ht="12" x14ac:dyDescent="0.3">
      <c r="E718" s="59"/>
      <c r="F718" s="59"/>
    </row>
    <row r="719" spans="5:6" ht="12" x14ac:dyDescent="0.3">
      <c r="E719" s="59"/>
      <c r="F719" s="59"/>
    </row>
    <row r="720" spans="5:6" ht="12" x14ac:dyDescent="0.3">
      <c r="E720" s="59"/>
      <c r="F720" s="59"/>
    </row>
    <row r="721" spans="5:6" ht="12" x14ac:dyDescent="0.3">
      <c r="E721" s="59"/>
      <c r="F721" s="59"/>
    </row>
    <row r="722" spans="5:6" ht="12" x14ac:dyDescent="0.3">
      <c r="E722" s="59"/>
      <c r="F722" s="59"/>
    </row>
    <row r="723" spans="5:6" ht="12" x14ac:dyDescent="0.3">
      <c r="E723" s="59"/>
      <c r="F723" s="59"/>
    </row>
    <row r="724" spans="5:6" ht="12" x14ac:dyDescent="0.3">
      <c r="E724" s="59"/>
      <c r="F724" s="59"/>
    </row>
    <row r="725" spans="5:6" ht="12" x14ac:dyDescent="0.3">
      <c r="E725" s="59"/>
      <c r="F725" s="59"/>
    </row>
    <row r="726" spans="5:6" ht="12" x14ac:dyDescent="0.3">
      <c r="E726" s="59"/>
      <c r="F726" s="59"/>
    </row>
    <row r="727" spans="5:6" ht="12" x14ac:dyDescent="0.3">
      <c r="E727" s="59"/>
      <c r="F727" s="59"/>
    </row>
    <row r="728" spans="5:6" ht="12" x14ac:dyDescent="0.3">
      <c r="E728" s="59"/>
      <c r="F728" s="59"/>
    </row>
    <row r="729" spans="5:6" ht="12" x14ac:dyDescent="0.3">
      <c r="E729" s="59"/>
      <c r="F729" s="59"/>
    </row>
    <row r="730" spans="5:6" ht="12" x14ac:dyDescent="0.3">
      <c r="E730" s="59"/>
      <c r="F730" s="59"/>
    </row>
    <row r="731" spans="5:6" ht="12" x14ac:dyDescent="0.3">
      <c r="E731" s="59"/>
      <c r="F731" s="59"/>
    </row>
    <row r="732" spans="5:6" ht="12" x14ac:dyDescent="0.3">
      <c r="E732" s="59"/>
      <c r="F732" s="59"/>
    </row>
    <row r="733" spans="5:6" ht="12" x14ac:dyDescent="0.3">
      <c r="E733" s="59"/>
      <c r="F733" s="59"/>
    </row>
    <row r="734" spans="5:6" ht="12" x14ac:dyDescent="0.3">
      <c r="E734" s="59"/>
      <c r="F734" s="59"/>
    </row>
    <row r="735" spans="5:6" ht="12" x14ac:dyDescent="0.3">
      <c r="E735" s="59"/>
      <c r="F735" s="59"/>
    </row>
    <row r="736" spans="5:6" ht="12" x14ac:dyDescent="0.3">
      <c r="E736" s="59"/>
      <c r="F736" s="59"/>
    </row>
    <row r="737" spans="5:6" ht="12" x14ac:dyDescent="0.3">
      <c r="E737" s="59"/>
      <c r="F737" s="59"/>
    </row>
    <row r="738" spans="5:6" ht="12" x14ac:dyDescent="0.3">
      <c r="E738" s="59"/>
      <c r="F738" s="59"/>
    </row>
    <row r="739" spans="5:6" ht="12" x14ac:dyDescent="0.3">
      <c r="E739" s="59"/>
      <c r="F739" s="59"/>
    </row>
    <row r="740" spans="5:6" ht="12" x14ac:dyDescent="0.3">
      <c r="E740" s="59"/>
      <c r="F740" s="59"/>
    </row>
    <row r="741" spans="5:6" ht="12" x14ac:dyDescent="0.3">
      <c r="E741" s="59"/>
      <c r="F741" s="59"/>
    </row>
    <row r="742" spans="5:6" ht="12" x14ac:dyDescent="0.3">
      <c r="E742" s="59"/>
      <c r="F742" s="59"/>
    </row>
    <row r="743" spans="5:6" ht="12" x14ac:dyDescent="0.3">
      <c r="E743" s="59"/>
      <c r="F743" s="59"/>
    </row>
    <row r="744" spans="5:6" ht="12" x14ac:dyDescent="0.3">
      <c r="E744" s="59"/>
      <c r="F744" s="59"/>
    </row>
    <row r="745" spans="5:6" ht="12" x14ac:dyDescent="0.3">
      <c r="E745" s="59"/>
      <c r="F745" s="59"/>
    </row>
    <row r="746" spans="5:6" ht="12" x14ac:dyDescent="0.3">
      <c r="E746" s="59"/>
      <c r="F746" s="59"/>
    </row>
    <row r="747" spans="5:6" ht="12" x14ac:dyDescent="0.3">
      <c r="E747" s="59"/>
      <c r="F747" s="59"/>
    </row>
    <row r="748" spans="5:6" ht="12" x14ac:dyDescent="0.3">
      <c r="E748" s="59"/>
      <c r="F748" s="59"/>
    </row>
    <row r="749" spans="5:6" ht="12" x14ac:dyDescent="0.3">
      <c r="E749" s="59"/>
      <c r="F749" s="59"/>
    </row>
    <row r="750" spans="5:6" ht="12" x14ac:dyDescent="0.3">
      <c r="E750" s="59"/>
      <c r="F750" s="59"/>
    </row>
    <row r="751" spans="5:6" ht="12" x14ac:dyDescent="0.3">
      <c r="E751" s="59"/>
      <c r="F751" s="59"/>
    </row>
    <row r="752" spans="5:6" ht="12" x14ac:dyDescent="0.3">
      <c r="E752" s="59"/>
      <c r="F752" s="59"/>
    </row>
    <row r="753" spans="5:6" ht="12" x14ac:dyDescent="0.3">
      <c r="E753" s="59"/>
      <c r="F753" s="59"/>
    </row>
    <row r="754" spans="5:6" ht="12" x14ac:dyDescent="0.3">
      <c r="E754" s="59"/>
      <c r="F754" s="59"/>
    </row>
    <row r="755" spans="5:6" ht="12" x14ac:dyDescent="0.3">
      <c r="E755" s="59"/>
      <c r="F755" s="59"/>
    </row>
    <row r="756" spans="5:6" ht="12" x14ac:dyDescent="0.3">
      <c r="E756" s="59"/>
      <c r="F756" s="59"/>
    </row>
    <row r="757" spans="5:6" ht="12" x14ac:dyDescent="0.3">
      <c r="E757" s="59"/>
      <c r="F757" s="59"/>
    </row>
    <row r="758" spans="5:6" ht="12" x14ac:dyDescent="0.3">
      <c r="E758" s="59"/>
      <c r="F758" s="59"/>
    </row>
    <row r="759" spans="5:6" ht="12" x14ac:dyDescent="0.3">
      <c r="E759" s="59"/>
      <c r="F759" s="59"/>
    </row>
    <row r="760" spans="5:6" ht="12" x14ac:dyDescent="0.3">
      <c r="E760" s="59"/>
      <c r="F760" s="59"/>
    </row>
    <row r="761" spans="5:6" ht="12" x14ac:dyDescent="0.3">
      <c r="E761" s="59"/>
      <c r="F761" s="59"/>
    </row>
    <row r="762" spans="5:6" ht="12" x14ac:dyDescent="0.3">
      <c r="E762" s="59"/>
      <c r="F762" s="59"/>
    </row>
    <row r="763" spans="5:6" ht="12" x14ac:dyDescent="0.3">
      <c r="E763" s="59"/>
      <c r="F763" s="59"/>
    </row>
    <row r="764" spans="5:6" ht="12" x14ac:dyDescent="0.3">
      <c r="E764" s="59"/>
      <c r="F764" s="59"/>
    </row>
    <row r="765" spans="5:6" ht="12" x14ac:dyDescent="0.3">
      <c r="E765" s="59"/>
      <c r="F765" s="59"/>
    </row>
    <row r="766" spans="5:6" ht="12" x14ac:dyDescent="0.3">
      <c r="E766" s="59"/>
      <c r="F766" s="59"/>
    </row>
    <row r="767" spans="5:6" ht="12" x14ac:dyDescent="0.3">
      <c r="E767" s="59"/>
      <c r="F767" s="59"/>
    </row>
    <row r="768" spans="5:6" ht="12" x14ac:dyDescent="0.3">
      <c r="E768" s="59"/>
      <c r="F768" s="59"/>
    </row>
    <row r="769" spans="5:6" ht="12" x14ac:dyDescent="0.3">
      <c r="E769" s="59"/>
      <c r="F769" s="59"/>
    </row>
    <row r="770" spans="5:6" ht="12" x14ac:dyDescent="0.3">
      <c r="E770" s="59"/>
      <c r="F770" s="59"/>
    </row>
    <row r="771" spans="5:6" ht="12" x14ac:dyDescent="0.3">
      <c r="E771" s="59"/>
      <c r="F771" s="59"/>
    </row>
    <row r="772" spans="5:6" ht="12" x14ac:dyDescent="0.3">
      <c r="E772" s="59"/>
      <c r="F772" s="59"/>
    </row>
    <row r="773" spans="5:6" ht="12" x14ac:dyDescent="0.3">
      <c r="E773" s="59"/>
      <c r="F773" s="59"/>
    </row>
    <row r="774" spans="5:6" ht="12" x14ac:dyDescent="0.3">
      <c r="E774" s="59"/>
      <c r="F774" s="59"/>
    </row>
    <row r="775" spans="5:6" ht="12" x14ac:dyDescent="0.3">
      <c r="E775" s="59"/>
      <c r="F775" s="59"/>
    </row>
    <row r="776" spans="5:6" ht="12" x14ac:dyDescent="0.3">
      <c r="E776" s="59"/>
      <c r="F776" s="59"/>
    </row>
    <row r="777" spans="5:6" ht="12" x14ac:dyDescent="0.3">
      <c r="E777" s="59"/>
      <c r="F777" s="59"/>
    </row>
    <row r="778" spans="5:6" ht="12" x14ac:dyDescent="0.3">
      <c r="E778" s="59"/>
      <c r="F778" s="59"/>
    </row>
    <row r="779" spans="5:6" ht="12" x14ac:dyDescent="0.3">
      <c r="E779" s="59"/>
      <c r="F779" s="59"/>
    </row>
    <row r="780" spans="5:6" ht="12" x14ac:dyDescent="0.3">
      <c r="E780" s="59"/>
      <c r="F780" s="59"/>
    </row>
    <row r="781" spans="5:6" ht="12" x14ac:dyDescent="0.3">
      <c r="E781" s="59"/>
      <c r="F781" s="59"/>
    </row>
    <row r="782" spans="5:6" ht="12" x14ac:dyDescent="0.3">
      <c r="E782" s="59"/>
      <c r="F782" s="59"/>
    </row>
    <row r="783" spans="5:6" ht="12" x14ac:dyDescent="0.3">
      <c r="E783" s="59"/>
      <c r="F783" s="59"/>
    </row>
    <row r="784" spans="5:6" ht="12" x14ac:dyDescent="0.3">
      <c r="E784" s="59"/>
      <c r="F784" s="59"/>
    </row>
    <row r="785" spans="5:6" ht="12" x14ac:dyDescent="0.3">
      <c r="E785" s="59"/>
      <c r="F785" s="59"/>
    </row>
    <row r="786" spans="5:6" ht="12" x14ac:dyDescent="0.3">
      <c r="E786" s="59"/>
      <c r="F786" s="59"/>
    </row>
    <row r="787" spans="5:6" ht="12" x14ac:dyDescent="0.3">
      <c r="E787" s="59"/>
      <c r="F787" s="59"/>
    </row>
    <row r="788" spans="5:6" ht="12" x14ac:dyDescent="0.3">
      <c r="E788" s="59"/>
      <c r="F788" s="59"/>
    </row>
    <row r="789" spans="5:6" ht="12" x14ac:dyDescent="0.3">
      <c r="E789" s="59"/>
      <c r="F789" s="59"/>
    </row>
    <row r="790" spans="5:6" ht="12" x14ac:dyDescent="0.3">
      <c r="E790" s="59"/>
      <c r="F790" s="59"/>
    </row>
    <row r="791" spans="5:6" ht="12" x14ac:dyDescent="0.3">
      <c r="E791" s="59"/>
      <c r="F791" s="59"/>
    </row>
    <row r="792" spans="5:6" ht="12" x14ac:dyDescent="0.3">
      <c r="E792" s="59"/>
      <c r="F792" s="59"/>
    </row>
    <row r="793" spans="5:6" ht="12" x14ac:dyDescent="0.3">
      <c r="E793" s="59"/>
      <c r="F793" s="59"/>
    </row>
    <row r="794" spans="5:6" ht="12" x14ac:dyDescent="0.3">
      <c r="E794" s="59"/>
      <c r="F794" s="59"/>
    </row>
    <row r="795" spans="5:6" ht="12" x14ac:dyDescent="0.3">
      <c r="E795" s="59"/>
      <c r="F795" s="59"/>
    </row>
    <row r="796" spans="5:6" ht="12" x14ac:dyDescent="0.3">
      <c r="E796" s="59"/>
      <c r="F796" s="59"/>
    </row>
    <row r="797" spans="5:6" ht="12" x14ac:dyDescent="0.3">
      <c r="E797" s="59"/>
      <c r="F797" s="59"/>
    </row>
    <row r="798" spans="5:6" ht="12" x14ac:dyDescent="0.3">
      <c r="E798" s="59"/>
      <c r="F798" s="59"/>
    </row>
    <row r="799" spans="5:6" ht="12" x14ac:dyDescent="0.3">
      <c r="E799" s="59"/>
      <c r="F799" s="59"/>
    </row>
    <row r="800" spans="5:6" ht="12" x14ac:dyDescent="0.3">
      <c r="E800" s="59"/>
      <c r="F800" s="59"/>
    </row>
    <row r="801" spans="5:6" ht="12" x14ac:dyDescent="0.3">
      <c r="E801" s="59"/>
      <c r="F801" s="59"/>
    </row>
    <row r="802" spans="5:6" ht="12" x14ac:dyDescent="0.3">
      <c r="E802" s="59"/>
      <c r="F802" s="59"/>
    </row>
    <row r="803" spans="5:6" ht="12" x14ac:dyDescent="0.3">
      <c r="E803" s="59"/>
      <c r="F803" s="59"/>
    </row>
    <row r="804" spans="5:6" ht="12" x14ac:dyDescent="0.3">
      <c r="E804" s="59"/>
      <c r="F804" s="59"/>
    </row>
    <row r="805" spans="5:6" ht="12" x14ac:dyDescent="0.3">
      <c r="E805" s="59"/>
      <c r="F805" s="59"/>
    </row>
    <row r="806" spans="5:6" ht="12" x14ac:dyDescent="0.3">
      <c r="E806" s="59"/>
      <c r="F806" s="59"/>
    </row>
    <row r="807" spans="5:6" ht="12" x14ac:dyDescent="0.3">
      <c r="E807" s="59"/>
      <c r="F807" s="59"/>
    </row>
    <row r="808" spans="5:6" ht="12" x14ac:dyDescent="0.3">
      <c r="E808" s="59"/>
      <c r="F808" s="59"/>
    </row>
    <row r="809" spans="5:6" ht="12" x14ac:dyDescent="0.3">
      <c r="E809" s="59"/>
      <c r="F809" s="59"/>
    </row>
    <row r="810" spans="5:6" ht="12" x14ac:dyDescent="0.3">
      <c r="E810" s="59"/>
      <c r="F810" s="59"/>
    </row>
    <row r="811" spans="5:6" ht="12" x14ac:dyDescent="0.3">
      <c r="E811" s="59"/>
      <c r="F811" s="59"/>
    </row>
    <row r="812" spans="5:6" ht="12" x14ac:dyDescent="0.3">
      <c r="E812" s="59"/>
      <c r="F812" s="59"/>
    </row>
    <row r="813" spans="5:6" ht="12" x14ac:dyDescent="0.3">
      <c r="E813" s="59"/>
      <c r="F813" s="59"/>
    </row>
    <row r="814" spans="5:6" ht="12" x14ac:dyDescent="0.3">
      <c r="E814" s="59"/>
      <c r="F814" s="59"/>
    </row>
    <row r="815" spans="5:6" ht="12" x14ac:dyDescent="0.3">
      <c r="E815" s="59"/>
      <c r="F815" s="59"/>
    </row>
    <row r="816" spans="5:6" ht="12" x14ac:dyDescent="0.3">
      <c r="E816" s="59"/>
      <c r="F816" s="59"/>
    </row>
    <row r="817" spans="5:6" ht="12" x14ac:dyDescent="0.3">
      <c r="E817" s="59"/>
      <c r="F817" s="59"/>
    </row>
    <row r="818" spans="5:6" ht="12" x14ac:dyDescent="0.3">
      <c r="E818" s="59"/>
      <c r="F818" s="59"/>
    </row>
    <row r="819" spans="5:6" ht="12" x14ac:dyDescent="0.3">
      <c r="E819" s="59"/>
      <c r="F819" s="59"/>
    </row>
    <row r="820" spans="5:6" ht="12" x14ac:dyDescent="0.3">
      <c r="E820" s="59"/>
      <c r="F820" s="59"/>
    </row>
    <row r="821" spans="5:6" ht="12" x14ac:dyDescent="0.3">
      <c r="E821" s="59"/>
      <c r="F821" s="59"/>
    </row>
    <row r="822" spans="5:6" ht="12" x14ac:dyDescent="0.3">
      <c r="E822" s="59"/>
      <c r="F822" s="59"/>
    </row>
    <row r="823" spans="5:6" ht="12" x14ac:dyDescent="0.3">
      <c r="E823" s="59"/>
      <c r="F823" s="59"/>
    </row>
    <row r="824" spans="5:6" ht="12" x14ac:dyDescent="0.3">
      <c r="E824" s="59"/>
      <c r="F824" s="59"/>
    </row>
    <row r="825" spans="5:6" ht="12" x14ac:dyDescent="0.3">
      <c r="E825" s="59"/>
      <c r="F825" s="59"/>
    </row>
    <row r="826" spans="5:6" ht="12" x14ac:dyDescent="0.3">
      <c r="E826" s="59"/>
      <c r="F826" s="59"/>
    </row>
    <row r="827" spans="5:6" ht="12" x14ac:dyDescent="0.3">
      <c r="E827" s="59"/>
      <c r="F827" s="59"/>
    </row>
    <row r="828" spans="5:6" ht="12" x14ac:dyDescent="0.3">
      <c r="E828" s="59"/>
      <c r="F828" s="59"/>
    </row>
    <row r="829" spans="5:6" ht="12" x14ac:dyDescent="0.3">
      <c r="E829" s="59"/>
      <c r="F829" s="59"/>
    </row>
    <row r="830" spans="5:6" ht="12" x14ac:dyDescent="0.3">
      <c r="E830" s="59"/>
      <c r="F830" s="59"/>
    </row>
    <row r="831" spans="5:6" ht="12" x14ac:dyDescent="0.3">
      <c r="E831" s="59"/>
      <c r="F831" s="59"/>
    </row>
    <row r="832" spans="5:6" ht="12" x14ac:dyDescent="0.3">
      <c r="E832" s="59"/>
      <c r="F832" s="59"/>
    </row>
    <row r="833" spans="5:6" ht="12" x14ac:dyDescent="0.3">
      <c r="E833" s="59"/>
      <c r="F833" s="59"/>
    </row>
    <row r="834" spans="5:6" ht="12" x14ac:dyDescent="0.3">
      <c r="E834" s="59"/>
      <c r="F834" s="59"/>
    </row>
    <row r="835" spans="5:6" ht="12" x14ac:dyDescent="0.3">
      <c r="E835" s="59"/>
      <c r="F835" s="59"/>
    </row>
    <row r="836" spans="5:6" ht="12" x14ac:dyDescent="0.3">
      <c r="E836" s="59"/>
      <c r="F836" s="59"/>
    </row>
    <row r="837" spans="5:6" ht="12" x14ac:dyDescent="0.3">
      <c r="E837" s="59"/>
      <c r="F837" s="59"/>
    </row>
    <row r="838" spans="5:6" ht="12" x14ac:dyDescent="0.3">
      <c r="E838" s="59"/>
      <c r="F838" s="59"/>
    </row>
    <row r="839" spans="5:6" ht="12" x14ac:dyDescent="0.3">
      <c r="E839" s="59"/>
      <c r="F839" s="59"/>
    </row>
    <row r="840" spans="5:6" ht="12" x14ac:dyDescent="0.3">
      <c r="E840" s="59"/>
      <c r="F840" s="59"/>
    </row>
    <row r="841" spans="5:6" ht="12" x14ac:dyDescent="0.3">
      <c r="E841" s="59"/>
      <c r="F841" s="59"/>
    </row>
    <row r="842" spans="5:6" ht="12" x14ac:dyDescent="0.3">
      <c r="E842" s="59"/>
      <c r="F842" s="59"/>
    </row>
    <row r="843" spans="5:6" ht="12" x14ac:dyDescent="0.3">
      <c r="E843" s="59"/>
      <c r="F843" s="59"/>
    </row>
    <row r="844" spans="5:6" ht="12" x14ac:dyDescent="0.3">
      <c r="E844" s="59"/>
      <c r="F844" s="59"/>
    </row>
    <row r="845" spans="5:6" ht="12" x14ac:dyDescent="0.3">
      <c r="E845" s="59"/>
      <c r="F845" s="59"/>
    </row>
    <row r="846" spans="5:6" ht="12" x14ac:dyDescent="0.3">
      <c r="E846" s="59"/>
      <c r="F846" s="59"/>
    </row>
    <row r="847" spans="5:6" ht="12" x14ac:dyDescent="0.3">
      <c r="E847" s="59"/>
      <c r="F847" s="59"/>
    </row>
    <row r="848" spans="5:6" ht="12" x14ac:dyDescent="0.3">
      <c r="E848" s="59"/>
      <c r="F848" s="59"/>
    </row>
    <row r="849" spans="5:6" ht="12" x14ac:dyDescent="0.3">
      <c r="E849" s="59"/>
      <c r="F849" s="59"/>
    </row>
    <row r="850" spans="5:6" ht="12" x14ac:dyDescent="0.3">
      <c r="E850" s="59"/>
      <c r="F850" s="59"/>
    </row>
    <row r="851" spans="5:6" ht="12" x14ac:dyDescent="0.3">
      <c r="E851" s="59"/>
      <c r="F851" s="59"/>
    </row>
    <row r="852" spans="5:6" ht="12" x14ac:dyDescent="0.3">
      <c r="E852" s="59"/>
      <c r="F852" s="59"/>
    </row>
    <row r="853" spans="5:6" ht="12" x14ac:dyDescent="0.3">
      <c r="E853" s="59"/>
      <c r="F853" s="59"/>
    </row>
    <row r="854" spans="5:6" ht="12" x14ac:dyDescent="0.3">
      <c r="E854" s="59"/>
      <c r="F854" s="59"/>
    </row>
    <row r="855" spans="5:6" ht="12" x14ac:dyDescent="0.3">
      <c r="E855" s="59"/>
      <c r="F855" s="59"/>
    </row>
    <row r="856" spans="5:6" ht="12" x14ac:dyDescent="0.3">
      <c r="E856" s="59"/>
      <c r="F856" s="59"/>
    </row>
    <row r="857" spans="5:6" ht="12" x14ac:dyDescent="0.3">
      <c r="E857" s="59"/>
      <c r="F857" s="59"/>
    </row>
    <row r="858" spans="5:6" ht="12" x14ac:dyDescent="0.3">
      <c r="E858" s="59"/>
      <c r="F858" s="59"/>
    </row>
    <row r="859" spans="5:6" ht="12" x14ac:dyDescent="0.3">
      <c r="E859" s="59"/>
      <c r="F859" s="59"/>
    </row>
    <row r="860" spans="5:6" ht="12" x14ac:dyDescent="0.3">
      <c r="E860" s="59"/>
      <c r="F860" s="59"/>
    </row>
    <row r="861" spans="5:6" ht="12" x14ac:dyDescent="0.3">
      <c r="E861" s="59"/>
      <c r="F861" s="59"/>
    </row>
    <row r="862" spans="5:6" ht="12" x14ac:dyDescent="0.3">
      <c r="E862" s="59"/>
      <c r="F862" s="59"/>
    </row>
    <row r="863" spans="5:6" ht="12" x14ac:dyDescent="0.3">
      <c r="E863" s="59"/>
      <c r="F863" s="59"/>
    </row>
    <row r="864" spans="5:6" ht="12" x14ac:dyDescent="0.3">
      <c r="E864" s="59"/>
      <c r="F864" s="59"/>
    </row>
    <row r="865" spans="5:6" ht="12" x14ac:dyDescent="0.3">
      <c r="E865" s="59"/>
      <c r="F865" s="59"/>
    </row>
    <row r="866" spans="5:6" ht="12" x14ac:dyDescent="0.3">
      <c r="E866" s="59"/>
      <c r="F866" s="59"/>
    </row>
    <row r="867" spans="5:6" ht="12" x14ac:dyDescent="0.3">
      <c r="E867" s="59"/>
      <c r="F867" s="59"/>
    </row>
    <row r="868" spans="5:6" ht="12" x14ac:dyDescent="0.3">
      <c r="E868" s="59"/>
      <c r="F868" s="59"/>
    </row>
    <row r="869" spans="5:6" ht="12" x14ac:dyDescent="0.3">
      <c r="E869" s="59"/>
      <c r="F869" s="59"/>
    </row>
    <row r="870" spans="5:6" ht="12" x14ac:dyDescent="0.3">
      <c r="E870" s="59"/>
      <c r="F870" s="59"/>
    </row>
    <row r="871" spans="5:6" ht="12" x14ac:dyDescent="0.3">
      <c r="E871" s="59"/>
      <c r="F871" s="59"/>
    </row>
    <row r="872" spans="5:6" ht="12" x14ac:dyDescent="0.3">
      <c r="E872" s="59"/>
      <c r="F872" s="59"/>
    </row>
    <row r="873" spans="5:6" ht="12" x14ac:dyDescent="0.3">
      <c r="E873" s="59"/>
      <c r="F873" s="59"/>
    </row>
    <row r="874" spans="5:6" ht="12" x14ac:dyDescent="0.3">
      <c r="E874" s="59"/>
      <c r="F874" s="59"/>
    </row>
    <row r="875" spans="5:6" ht="12" x14ac:dyDescent="0.3">
      <c r="E875" s="59"/>
      <c r="F875" s="59"/>
    </row>
    <row r="876" spans="5:6" ht="12" x14ac:dyDescent="0.3">
      <c r="E876" s="59"/>
      <c r="F876" s="59"/>
    </row>
    <row r="877" spans="5:6" ht="12" x14ac:dyDescent="0.3">
      <c r="E877" s="59"/>
      <c r="F877" s="59"/>
    </row>
    <row r="878" spans="5:6" ht="12" x14ac:dyDescent="0.3">
      <c r="E878" s="59"/>
      <c r="F878" s="59"/>
    </row>
    <row r="879" spans="5:6" ht="12" x14ac:dyDescent="0.3">
      <c r="E879" s="59"/>
      <c r="F879" s="59"/>
    </row>
    <row r="880" spans="5:6" ht="12" x14ac:dyDescent="0.3">
      <c r="E880" s="59"/>
      <c r="F880" s="59"/>
    </row>
    <row r="881" spans="5:6" ht="12" x14ac:dyDescent="0.3">
      <c r="E881" s="59"/>
      <c r="F881" s="59"/>
    </row>
    <row r="882" spans="5:6" ht="12" x14ac:dyDescent="0.3">
      <c r="E882" s="59"/>
      <c r="F882" s="59"/>
    </row>
    <row r="883" spans="5:6" ht="12" x14ac:dyDescent="0.3">
      <c r="E883" s="59"/>
      <c r="F883" s="59"/>
    </row>
    <row r="884" spans="5:6" ht="12" x14ac:dyDescent="0.3">
      <c r="E884" s="59"/>
      <c r="F884" s="59"/>
    </row>
    <row r="885" spans="5:6" ht="12" x14ac:dyDescent="0.3">
      <c r="E885" s="59"/>
      <c r="F885" s="59"/>
    </row>
    <row r="886" spans="5:6" ht="12" x14ac:dyDescent="0.3">
      <c r="E886" s="59"/>
      <c r="F886" s="59"/>
    </row>
    <row r="887" spans="5:6" ht="12" x14ac:dyDescent="0.3">
      <c r="E887" s="59"/>
      <c r="F887" s="59"/>
    </row>
    <row r="888" spans="5:6" ht="12" x14ac:dyDescent="0.3">
      <c r="E888" s="59"/>
      <c r="F888" s="59"/>
    </row>
    <row r="889" spans="5:6" ht="12" x14ac:dyDescent="0.3">
      <c r="E889" s="59"/>
      <c r="F889" s="59"/>
    </row>
    <row r="890" spans="5:6" ht="12" x14ac:dyDescent="0.3">
      <c r="E890" s="59"/>
      <c r="F890" s="59"/>
    </row>
    <row r="891" spans="5:6" ht="12" x14ac:dyDescent="0.3">
      <c r="E891" s="59"/>
      <c r="F891" s="59"/>
    </row>
    <row r="892" spans="5:6" ht="12" x14ac:dyDescent="0.3">
      <c r="E892" s="59"/>
      <c r="F892" s="59"/>
    </row>
    <row r="893" spans="5:6" ht="12" x14ac:dyDescent="0.3">
      <c r="E893" s="59"/>
      <c r="F893" s="59"/>
    </row>
    <row r="894" spans="5:6" ht="12" x14ac:dyDescent="0.3">
      <c r="E894" s="59"/>
      <c r="F894" s="59"/>
    </row>
    <row r="895" spans="5:6" ht="12" x14ac:dyDescent="0.3">
      <c r="E895" s="59"/>
      <c r="F895" s="59"/>
    </row>
    <row r="896" spans="5:6" ht="12" x14ac:dyDescent="0.3">
      <c r="E896" s="59"/>
      <c r="F896" s="59"/>
    </row>
    <row r="897" spans="5:6" ht="12" x14ac:dyDescent="0.3">
      <c r="E897" s="59"/>
      <c r="F897" s="59"/>
    </row>
    <row r="898" spans="5:6" ht="12" x14ac:dyDescent="0.3">
      <c r="E898" s="59"/>
      <c r="F898" s="59"/>
    </row>
    <row r="899" spans="5:6" ht="12" x14ac:dyDescent="0.3">
      <c r="E899" s="59"/>
      <c r="F899" s="59"/>
    </row>
    <row r="900" spans="5:6" ht="12" x14ac:dyDescent="0.3">
      <c r="E900" s="59"/>
      <c r="F900" s="59"/>
    </row>
    <row r="901" spans="5:6" ht="12" x14ac:dyDescent="0.3">
      <c r="E901" s="59"/>
      <c r="F901" s="59"/>
    </row>
    <row r="902" spans="5:6" ht="12" x14ac:dyDescent="0.3">
      <c r="E902" s="59"/>
      <c r="F902" s="59"/>
    </row>
    <row r="903" spans="5:6" ht="12" x14ac:dyDescent="0.3">
      <c r="E903" s="59"/>
      <c r="F903" s="59"/>
    </row>
    <row r="904" spans="5:6" ht="12" x14ac:dyDescent="0.3">
      <c r="E904" s="59"/>
      <c r="F904" s="59"/>
    </row>
    <row r="905" spans="5:6" ht="12" x14ac:dyDescent="0.3">
      <c r="E905" s="59"/>
      <c r="F905" s="59"/>
    </row>
    <row r="906" spans="5:6" ht="12" x14ac:dyDescent="0.3">
      <c r="E906" s="59"/>
      <c r="F906" s="59"/>
    </row>
    <row r="907" spans="5:6" ht="12" x14ac:dyDescent="0.3">
      <c r="E907" s="59"/>
      <c r="F907" s="59"/>
    </row>
    <row r="908" spans="5:6" ht="12" x14ac:dyDescent="0.3">
      <c r="E908" s="59"/>
      <c r="F908" s="59"/>
    </row>
    <row r="909" spans="5:6" ht="12" x14ac:dyDescent="0.3">
      <c r="E909" s="59"/>
      <c r="F909" s="59"/>
    </row>
    <row r="910" spans="5:6" ht="12" x14ac:dyDescent="0.3">
      <c r="E910" s="59"/>
      <c r="F910" s="59"/>
    </row>
    <row r="911" spans="5:6" ht="12" x14ac:dyDescent="0.3">
      <c r="E911" s="59"/>
      <c r="F911" s="59"/>
    </row>
    <row r="912" spans="5:6" ht="12" x14ac:dyDescent="0.3">
      <c r="E912" s="59"/>
      <c r="F912" s="59"/>
    </row>
    <row r="913" spans="5:6" ht="12" x14ac:dyDescent="0.3">
      <c r="E913" s="59"/>
      <c r="F913" s="59"/>
    </row>
    <row r="914" spans="5:6" ht="12" x14ac:dyDescent="0.3">
      <c r="E914" s="59"/>
      <c r="F914" s="59"/>
    </row>
    <row r="915" spans="5:6" ht="12" x14ac:dyDescent="0.3">
      <c r="E915" s="59"/>
      <c r="F915" s="59"/>
    </row>
    <row r="916" spans="5:6" ht="12" x14ac:dyDescent="0.3">
      <c r="E916" s="59"/>
      <c r="F916" s="59"/>
    </row>
    <row r="917" spans="5:6" ht="12" x14ac:dyDescent="0.3">
      <c r="E917" s="59"/>
      <c r="F917" s="59"/>
    </row>
    <row r="918" spans="5:6" ht="12" x14ac:dyDescent="0.3">
      <c r="E918" s="59"/>
      <c r="F918" s="59"/>
    </row>
    <row r="919" spans="5:6" ht="12" x14ac:dyDescent="0.3">
      <c r="E919" s="59"/>
      <c r="F919" s="59"/>
    </row>
    <row r="920" spans="5:6" ht="12" x14ac:dyDescent="0.3">
      <c r="E920" s="59"/>
      <c r="F920" s="59"/>
    </row>
    <row r="921" spans="5:6" ht="12" x14ac:dyDescent="0.3">
      <c r="E921" s="59"/>
      <c r="F921" s="59"/>
    </row>
    <row r="922" spans="5:6" ht="12" x14ac:dyDescent="0.3">
      <c r="E922" s="59"/>
      <c r="F922" s="59"/>
    </row>
    <row r="923" spans="5:6" ht="12" x14ac:dyDescent="0.3">
      <c r="E923" s="59"/>
      <c r="F923" s="59"/>
    </row>
    <row r="924" spans="5:6" ht="12" x14ac:dyDescent="0.3">
      <c r="E924" s="59"/>
      <c r="F924" s="59"/>
    </row>
    <row r="925" spans="5:6" ht="12" x14ac:dyDescent="0.3">
      <c r="E925" s="59"/>
      <c r="F925" s="59"/>
    </row>
    <row r="926" spans="5:6" ht="12" x14ac:dyDescent="0.3">
      <c r="E926" s="59"/>
      <c r="F926" s="59"/>
    </row>
    <row r="927" spans="5:6" ht="12" x14ac:dyDescent="0.3">
      <c r="E927" s="59"/>
      <c r="F927" s="59"/>
    </row>
    <row r="928" spans="5:6" ht="12" x14ac:dyDescent="0.3">
      <c r="E928" s="59"/>
      <c r="F928" s="59"/>
    </row>
    <row r="929" spans="5:6" ht="12" x14ac:dyDescent="0.3">
      <c r="E929" s="59"/>
      <c r="F929" s="59"/>
    </row>
    <row r="930" spans="5:6" ht="12" x14ac:dyDescent="0.3">
      <c r="E930" s="59"/>
      <c r="F930" s="59"/>
    </row>
    <row r="931" spans="5:6" ht="12" x14ac:dyDescent="0.3">
      <c r="E931" s="59"/>
      <c r="F931" s="59"/>
    </row>
    <row r="932" spans="5:6" ht="12" x14ac:dyDescent="0.3">
      <c r="E932" s="59"/>
      <c r="F932" s="59"/>
    </row>
    <row r="933" spans="5:6" ht="12" x14ac:dyDescent="0.3">
      <c r="E933" s="59"/>
      <c r="F933" s="59"/>
    </row>
    <row r="934" spans="5:6" ht="12" x14ac:dyDescent="0.3">
      <c r="E934" s="59"/>
      <c r="F934" s="59"/>
    </row>
    <row r="935" spans="5:6" ht="12" x14ac:dyDescent="0.3">
      <c r="E935" s="59"/>
      <c r="F935" s="59"/>
    </row>
    <row r="936" spans="5:6" ht="12" x14ac:dyDescent="0.3">
      <c r="E936" s="59"/>
      <c r="F936" s="59"/>
    </row>
    <row r="937" spans="5:6" ht="12" x14ac:dyDescent="0.3">
      <c r="E937" s="59"/>
      <c r="F937" s="59"/>
    </row>
    <row r="938" spans="5:6" ht="12" x14ac:dyDescent="0.3">
      <c r="E938" s="59"/>
      <c r="F938" s="59"/>
    </row>
    <row r="939" spans="5:6" ht="12" x14ac:dyDescent="0.3">
      <c r="E939" s="59"/>
      <c r="F939" s="59"/>
    </row>
    <row r="940" spans="5:6" ht="12" x14ac:dyDescent="0.3">
      <c r="E940" s="59"/>
      <c r="F940" s="59"/>
    </row>
    <row r="941" spans="5:6" ht="12" x14ac:dyDescent="0.3">
      <c r="E941" s="59"/>
      <c r="F941" s="59"/>
    </row>
    <row r="942" spans="5:6" ht="12" x14ac:dyDescent="0.3">
      <c r="E942" s="59"/>
      <c r="F942" s="59"/>
    </row>
    <row r="943" spans="5:6" ht="12" x14ac:dyDescent="0.3">
      <c r="E943" s="59"/>
      <c r="F943" s="59"/>
    </row>
    <row r="944" spans="5:6" ht="12" x14ac:dyDescent="0.3">
      <c r="E944" s="59"/>
      <c r="F944" s="59"/>
    </row>
    <row r="945" spans="5:6" ht="12" x14ac:dyDescent="0.3">
      <c r="E945" s="59"/>
      <c r="F945" s="59"/>
    </row>
    <row r="946" spans="5:6" ht="12" x14ac:dyDescent="0.3">
      <c r="E946" s="59"/>
      <c r="F946" s="59"/>
    </row>
    <row r="947" spans="5:6" ht="12" x14ac:dyDescent="0.3">
      <c r="E947" s="59"/>
      <c r="F947" s="59"/>
    </row>
    <row r="948" spans="5:6" ht="12" x14ac:dyDescent="0.3">
      <c r="E948" s="59"/>
      <c r="F948" s="59"/>
    </row>
    <row r="949" spans="5:6" ht="12" x14ac:dyDescent="0.3">
      <c r="E949" s="59"/>
      <c r="F949" s="59"/>
    </row>
    <row r="950" spans="5:6" ht="12" x14ac:dyDescent="0.3">
      <c r="E950" s="59"/>
      <c r="F950" s="59"/>
    </row>
    <row r="951" spans="5:6" ht="12" x14ac:dyDescent="0.3">
      <c r="E951" s="59"/>
      <c r="F951" s="59"/>
    </row>
    <row r="952" spans="5:6" ht="12" x14ac:dyDescent="0.3">
      <c r="E952" s="59"/>
      <c r="F952" s="59"/>
    </row>
    <row r="953" spans="5:6" ht="12" x14ac:dyDescent="0.3">
      <c r="E953" s="59"/>
      <c r="F953" s="59"/>
    </row>
    <row r="954" spans="5:6" ht="12" x14ac:dyDescent="0.3">
      <c r="E954" s="59"/>
      <c r="F954" s="59"/>
    </row>
    <row r="955" spans="5:6" ht="12" x14ac:dyDescent="0.3">
      <c r="E955" s="59"/>
      <c r="F955" s="59"/>
    </row>
    <row r="956" spans="5:6" ht="12" x14ac:dyDescent="0.3">
      <c r="E956" s="59"/>
      <c r="F956" s="59"/>
    </row>
    <row r="957" spans="5:6" ht="12" x14ac:dyDescent="0.3">
      <c r="E957" s="59"/>
      <c r="F957" s="59"/>
    </row>
    <row r="958" spans="5:6" ht="12" x14ac:dyDescent="0.3">
      <c r="E958" s="59"/>
      <c r="F958" s="59"/>
    </row>
    <row r="959" spans="5:6" ht="12" x14ac:dyDescent="0.3">
      <c r="E959" s="59"/>
      <c r="F959" s="59"/>
    </row>
    <row r="960" spans="5:6" ht="12" x14ac:dyDescent="0.3">
      <c r="E960" s="59"/>
      <c r="F960" s="59"/>
    </row>
    <row r="961" spans="5:6" ht="12" x14ac:dyDescent="0.3">
      <c r="E961" s="59"/>
      <c r="F961" s="59"/>
    </row>
    <row r="962" spans="5:6" ht="12" x14ac:dyDescent="0.3">
      <c r="E962" s="59"/>
      <c r="F962" s="59"/>
    </row>
    <row r="963" spans="5:6" ht="12" x14ac:dyDescent="0.3">
      <c r="E963" s="59"/>
      <c r="F963" s="59"/>
    </row>
    <row r="964" spans="5:6" ht="12" x14ac:dyDescent="0.3">
      <c r="E964" s="59"/>
      <c r="F964" s="59"/>
    </row>
    <row r="965" spans="5:6" ht="12" x14ac:dyDescent="0.3">
      <c r="E965" s="59"/>
      <c r="F965" s="59"/>
    </row>
    <row r="966" spans="5:6" ht="12" x14ac:dyDescent="0.3">
      <c r="E966" s="59"/>
      <c r="F966" s="59"/>
    </row>
    <row r="967" spans="5:6" ht="12" x14ac:dyDescent="0.3">
      <c r="E967" s="59"/>
      <c r="F967" s="59"/>
    </row>
    <row r="968" spans="5:6" ht="12" x14ac:dyDescent="0.3">
      <c r="E968" s="59"/>
      <c r="F968" s="59"/>
    </row>
    <row r="969" spans="5:6" ht="12" x14ac:dyDescent="0.3">
      <c r="E969" s="59"/>
      <c r="F969" s="59"/>
    </row>
    <row r="970" spans="5:6" ht="12" x14ac:dyDescent="0.3">
      <c r="E970" s="59"/>
      <c r="F970" s="59"/>
    </row>
    <row r="971" spans="5:6" ht="12" x14ac:dyDescent="0.3">
      <c r="E971" s="59"/>
      <c r="F971" s="59"/>
    </row>
    <row r="972" spans="5:6" ht="12" x14ac:dyDescent="0.3">
      <c r="E972" s="59"/>
      <c r="F972" s="59"/>
    </row>
    <row r="973" spans="5:6" ht="12" x14ac:dyDescent="0.3">
      <c r="E973" s="59"/>
      <c r="F973" s="59"/>
    </row>
    <row r="974" spans="5:6" ht="12" x14ac:dyDescent="0.3">
      <c r="E974" s="59"/>
      <c r="F974" s="59"/>
    </row>
    <row r="975" spans="5:6" ht="12" x14ac:dyDescent="0.3">
      <c r="E975" s="59"/>
      <c r="F975" s="59"/>
    </row>
    <row r="976" spans="5:6" ht="12" x14ac:dyDescent="0.3">
      <c r="E976" s="59"/>
      <c r="F976" s="59"/>
    </row>
    <row r="977" spans="5:6" ht="12" x14ac:dyDescent="0.3">
      <c r="E977" s="59"/>
      <c r="F977" s="59"/>
    </row>
    <row r="978" spans="5:6" ht="12" x14ac:dyDescent="0.3">
      <c r="E978" s="59"/>
      <c r="F978" s="59"/>
    </row>
    <row r="979" spans="5:6" ht="12" x14ac:dyDescent="0.3">
      <c r="E979" s="59"/>
      <c r="F979" s="59"/>
    </row>
    <row r="980" spans="5:6" ht="12" x14ac:dyDescent="0.3">
      <c r="E980" s="59"/>
      <c r="F980" s="59"/>
    </row>
    <row r="981" spans="5:6" ht="15" customHeight="1" x14ac:dyDescent="0.3">
      <c r="F981" s="59"/>
    </row>
    <row r="982" spans="5:6" ht="15" customHeight="1" x14ac:dyDescent="0.3">
      <c r="F982" s="59"/>
    </row>
    <row r="983" spans="5:6" ht="15" customHeight="1" x14ac:dyDescent="0.3">
      <c r="F983" s="59"/>
    </row>
    <row r="984" spans="5:6" ht="15" customHeight="1" x14ac:dyDescent="0.3">
      <c r="F984" s="59"/>
    </row>
    <row r="985" spans="5:6" ht="15" customHeight="1" x14ac:dyDescent="0.3">
      <c r="F985" s="59"/>
    </row>
    <row r="986" spans="5:6" ht="15" customHeight="1" x14ac:dyDescent="0.3">
      <c r="F986" s="59"/>
    </row>
    <row r="987" spans="5:6" ht="15" customHeight="1" x14ac:dyDescent="0.3">
      <c r="F987" s="59"/>
    </row>
    <row r="988" spans="5:6" ht="15" customHeight="1" x14ac:dyDescent="0.3">
      <c r="F988" s="59"/>
    </row>
    <row r="989" spans="5:6" ht="15" customHeight="1" x14ac:dyDescent="0.3">
      <c r="F989" s="59"/>
    </row>
  </sheetData>
  <sheetProtection algorithmName="SHA-512" hashValue="ITB8baT+z/lEnwU7HrYNb5iVLhyLb7E8LouLPBVD/jubeollqqWJfwZd6cotccxXa1FdBN3lqzCQdEjz9mvhsw==" saltValue="3XWTxTCpaOlLTE0U9KdpdA==" spinCount="100000" sheet="1" objects="1" scenarios="1"/>
  <protectedRanges>
    <protectedRange sqref="G2:J51 G61:J134" name="RFP Edit Range"/>
  </protectedRanges>
  <mergeCells count="1">
    <mergeCell ref="A1:B1"/>
  </mergeCells>
  <conditionalFormatting sqref="J2:J50">
    <cfRule type="expression" dxfId="10" priority="9">
      <formula>IF($F2="N",TRUE,IF(#REF!="Y",TRUE,IF($G2="Y",TRUE,(IF($H2="Y",TRUE,FALSE)))))</formula>
    </cfRule>
  </conditionalFormatting>
  <dataValidations count="2">
    <dataValidation type="list" allowBlank="1" showInputMessage="1" showErrorMessage="1" sqref="H95:I134 H2:I50" xr:uid="{C029BE95-324D-4C02-B84F-814D62572D1C}">
      <formula1>"Y,N"</formula1>
    </dataValidation>
    <dataValidation type="list" allowBlank="1" showInputMessage="1" showErrorMessage="1" sqref="G95:G134 G2:G50" xr:uid="{1EA4849D-E8D2-42CC-9E39-E5CBCECC2262}">
      <formula1>"C,A,B,N"</formula1>
    </dataValidation>
  </dataValidations>
  <pageMargins left="0.7" right="0.7" top="0.75" bottom="0.75" header="0.3" footer="0.3"/>
  <pageSetup scale="59" fitToHeight="0" orientation="landscape" r:id="rId1"/>
  <headerFooter>
    <oddHeader>&amp;L6677 Z1 Appendix A: CAMP Functional Requirements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V977"/>
  <sheetViews>
    <sheetView showGridLines="0" zoomScale="70" zoomScaleNormal="70" workbookViewId="0">
      <pane ySplit="1" topLeftCell="A2" activePane="bottomLeft" state="frozen"/>
      <selection pane="bottomLeft" activeCell="J55" sqref="J55:J58"/>
    </sheetView>
  </sheetViews>
  <sheetFormatPr defaultColWidth="14.453125" defaultRowHeight="15" customHeight="1" x14ac:dyDescent="0.3"/>
  <cols>
    <col min="1" max="2" width="4.7265625" style="61" customWidth="1"/>
    <col min="3" max="4" width="30.7265625" style="61" customWidth="1"/>
    <col min="5" max="5" width="67.7265625" style="61" customWidth="1"/>
    <col min="6" max="6" width="5.453125" style="61" bestFit="1" customWidth="1"/>
    <col min="7" max="7" width="5.26953125" style="99" bestFit="1" customWidth="1"/>
    <col min="8" max="9" width="3.7265625" style="99" customWidth="1"/>
    <col min="10" max="10" width="49" style="99" customWidth="1"/>
    <col min="11" max="11" width="31.1796875" style="61" customWidth="1"/>
    <col min="12" max="12" width="19.7265625" style="61" customWidth="1"/>
    <col min="13" max="22" width="8.7265625" style="61" customWidth="1"/>
    <col min="23" max="16384" width="14.453125" style="61"/>
  </cols>
  <sheetData>
    <row r="1" spans="1:22" s="102" customFormat="1" ht="183.5" x14ac:dyDescent="0.3">
      <c r="A1" s="153" t="s">
        <v>24</v>
      </c>
      <c r="B1" s="154"/>
      <c r="C1" s="34" t="s">
        <v>25</v>
      </c>
      <c r="D1" s="34" t="s">
        <v>26</v>
      </c>
      <c r="E1" s="37" t="s">
        <v>27</v>
      </c>
      <c r="F1" s="119" t="s">
        <v>28</v>
      </c>
      <c r="G1" s="121" t="s">
        <v>29</v>
      </c>
      <c r="H1" s="120" t="s">
        <v>30</v>
      </c>
      <c r="I1" s="120" t="s">
        <v>31</v>
      </c>
      <c r="J1" s="36" t="s">
        <v>32</v>
      </c>
      <c r="K1" s="110"/>
    </row>
    <row r="2" spans="1:22" ht="57.5" x14ac:dyDescent="0.3">
      <c r="A2" s="8" t="s">
        <v>593</v>
      </c>
      <c r="B2" s="8">
        <v>1</v>
      </c>
      <c r="C2" s="10" t="s">
        <v>594</v>
      </c>
      <c r="D2" s="10" t="s">
        <v>594</v>
      </c>
      <c r="E2" s="59" t="s">
        <v>595</v>
      </c>
      <c r="F2" s="51" t="s">
        <v>36</v>
      </c>
      <c r="G2" s="87" t="s">
        <v>52</v>
      </c>
      <c r="H2" s="87"/>
      <c r="I2" s="87"/>
      <c r="J2" s="88" t="s">
        <v>1631</v>
      </c>
      <c r="K2" s="59"/>
      <c r="L2" s="104"/>
      <c r="M2" s="104"/>
      <c r="N2" s="104"/>
      <c r="O2" s="104"/>
      <c r="P2" s="104"/>
      <c r="Q2" s="104"/>
      <c r="R2" s="104"/>
      <c r="S2" s="104"/>
      <c r="T2" s="104"/>
      <c r="U2" s="104"/>
      <c r="V2" s="104"/>
    </row>
    <row r="3" spans="1:22" ht="36" x14ac:dyDescent="0.3">
      <c r="A3" s="105" t="s">
        <v>593</v>
      </c>
      <c r="B3" s="105">
        <v>2</v>
      </c>
      <c r="C3" s="106" t="s">
        <v>594</v>
      </c>
      <c r="D3" s="106" t="s">
        <v>594</v>
      </c>
      <c r="E3" s="65" t="s">
        <v>596</v>
      </c>
      <c r="F3" s="51" t="s">
        <v>36</v>
      </c>
      <c r="G3" s="87" t="s">
        <v>52</v>
      </c>
      <c r="H3" s="87"/>
      <c r="I3" s="87"/>
      <c r="J3" s="88" t="s">
        <v>597</v>
      </c>
      <c r="K3" s="59"/>
      <c r="L3" s="104"/>
      <c r="M3" s="104"/>
      <c r="N3" s="104"/>
      <c r="O3" s="104"/>
      <c r="P3" s="104"/>
      <c r="Q3" s="104"/>
      <c r="R3" s="104"/>
      <c r="S3" s="104"/>
      <c r="T3" s="104"/>
      <c r="U3" s="104"/>
      <c r="V3" s="104"/>
    </row>
    <row r="4" spans="1:22" ht="24" x14ac:dyDescent="0.3">
      <c r="A4" s="8" t="s">
        <v>593</v>
      </c>
      <c r="B4" s="8">
        <v>3</v>
      </c>
      <c r="C4" s="10" t="s">
        <v>594</v>
      </c>
      <c r="D4" s="10" t="s">
        <v>594</v>
      </c>
      <c r="E4" s="38" t="s">
        <v>598</v>
      </c>
      <c r="F4" s="51" t="s">
        <v>36</v>
      </c>
      <c r="G4" s="87" t="s">
        <v>37</v>
      </c>
      <c r="H4" s="87"/>
      <c r="I4" s="87"/>
      <c r="J4" s="88" t="s">
        <v>599</v>
      </c>
      <c r="K4" s="43"/>
      <c r="L4" s="104"/>
      <c r="M4" s="104"/>
      <c r="N4" s="104"/>
      <c r="O4" s="104"/>
      <c r="P4" s="104"/>
      <c r="Q4" s="104"/>
      <c r="R4" s="104"/>
      <c r="S4" s="104"/>
      <c r="T4" s="104"/>
      <c r="U4" s="104"/>
      <c r="V4" s="104"/>
    </row>
    <row r="5" spans="1:22" ht="34.5" x14ac:dyDescent="0.3">
      <c r="A5" s="8" t="s">
        <v>593</v>
      </c>
      <c r="B5" s="8">
        <v>4</v>
      </c>
      <c r="C5" s="10" t="s">
        <v>594</v>
      </c>
      <c r="D5" s="10" t="s">
        <v>594</v>
      </c>
      <c r="E5" s="38" t="s">
        <v>600</v>
      </c>
      <c r="F5" s="51" t="s">
        <v>36</v>
      </c>
      <c r="G5" s="87" t="s">
        <v>37</v>
      </c>
      <c r="H5" s="87"/>
      <c r="I5" s="87"/>
      <c r="J5" s="88" t="s">
        <v>601</v>
      </c>
      <c r="K5" s="43"/>
      <c r="L5" s="104"/>
      <c r="M5" s="104"/>
      <c r="N5" s="104"/>
      <c r="O5" s="104"/>
      <c r="P5" s="104"/>
      <c r="Q5" s="104"/>
      <c r="R5" s="104"/>
      <c r="S5" s="104"/>
      <c r="T5" s="104"/>
      <c r="U5" s="104"/>
      <c r="V5" s="104"/>
    </row>
    <row r="6" spans="1:22" ht="34.5" x14ac:dyDescent="0.3">
      <c r="A6" s="8" t="s">
        <v>593</v>
      </c>
      <c r="B6" s="105">
        <v>5</v>
      </c>
      <c r="C6" s="10" t="s">
        <v>594</v>
      </c>
      <c r="D6" s="10" t="s">
        <v>594</v>
      </c>
      <c r="E6" s="38" t="s">
        <v>602</v>
      </c>
      <c r="F6" s="51" t="s">
        <v>36</v>
      </c>
      <c r="G6" s="87" t="s">
        <v>37</v>
      </c>
      <c r="H6" s="87"/>
      <c r="I6" s="87"/>
      <c r="J6" s="88" t="s">
        <v>601</v>
      </c>
      <c r="K6" s="43"/>
      <c r="L6" s="104"/>
      <c r="M6" s="104"/>
      <c r="N6" s="104"/>
      <c r="O6" s="104"/>
      <c r="P6" s="104"/>
      <c r="Q6" s="104"/>
      <c r="R6" s="104"/>
      <c r="S6" s="104"/>
      <c r="T6" s="104"/>
      <c r="U6" s="104"/>
      <c r="V6" s="104"/>
    </row>
    <row r="7" spans="1:22" ht="34.5" x14ac:dyDescent="0.3">
      <c r="A7" s="8" t="s">
        <v>593</v>
      </c>
      <c r="B7" s="8">
        <v>6</v>
      </c>
      <c r="C7" s="10" t="s">
        <v>594</v>
      </c>
      <c r="D7" s="10" t="s">
        <v>594</v>
      </c>
      <c r="E7" s="38" t="s">
        <v>603</v>
      </c>
      <c r="F7" s="51" t="s">
        <v>36</v>
      </c>
      <c r="G7" s="87" t="s">
        <v>37</v>
      </c>
      <c r="H7" s="87"/>
      <c r="I7" s="87"/>
      <c r="J7" s="88" t="s">
        <v>604</v>
      </c>
      <c r="K7" s="43"/>
      <c r="L7" s="104"/>
      <c r="M7" s="104"/>
      <c r="N7" s="104"/>
      <c r="O7" s="104"/>
      <c r="P7" s="104"/>
      <c r="Q7" s="104"/>
      <c r="R7" s="104"/>
      <c r="S7" s="104"/>
      <c r="T7" s="104"/>
      <c r="U7" s="104"/>
      <c r="V7" s="104"/>
    </row>
    <row r="8" spans="1:22" ht="36" x14ac:dyDescent="0.3">
      <c r="A8" s="8" t="s">
        <v>593</v>
      </c>
      <c r="B8" s="8">
        <v>7</v>
      </c>
      <c r="C8" s="10" t="s">
        <v>594</v>
      </c>
      <c r="D8" s="10" t="s">
        <v>594</v>
      </c>
      <c r="E8" s="38" t="s">
        <v>605</v>
      </c>
      <c r="F8" s="51" t="s">
        <v>36</v>
      </c>
      <c r="G8" s="87" t="s">
        <v>37</v>
      </c>
      <c r="H8" s="87"/>
      <c r="I8" s="87"/>
      <c r="J8" s="88" t="s">
        <v>606</v>
      </c>
      <c r="K8" s="43"/>
      <c r="L8" s="104"/>
      <c r="M8" s="104"/>
      <c r="N8" s="104"/>
      <c r="O8" s="104"/>
      <c r="P8" s="104"/>
      <c r="Q8" s="104"/>
      <c r="R8" s="104"/>
      <c r="S8" s="104"/>
      <c r="T8" s="104"/>
      <c r="U8" s="104"/>
      <c r="V8" s="104"/>
    </row>
    <row r="9" spans="1:22" ht="57.5" x14ac:dyDescent="0.3">
      <c r="A9" s="8" t="s">
        <v>593</v>
      </c>
      <c r="B9" s="105">
        <v>8</v>
      </c>
      <c r="C9" s="10" t="s">
        <v>594</v>
      </c>
      <c r="D9" s="10" t="s">
        <v>594</v>
      </c>
      <c r="E9" s="38" t="s">
        <v>607</v>
      </c>
      <c r="F9" s="51" t="s">
        <v>36</v>
      </c>
      <c r="G9" s="87" t="s">
        <v>37</v>
      </c>
      <c r="H9" s="87"/>
      <c r="I9" s="87"/>
      <c r="J9" s="88" t="s">
        <v>608</v>
      </c>
      <c r="K9" s="43"/>
      <c r="L9" s="104"/>
      <c r="M9" s="104"/>
      <c r="N9" s="104"/>
      <c r="O9" s="104"/>
      <c r="P9" s="104"/>
      <c r="Q9" s="104"/>
      <c r="R9" s="104"/>
      <c r="S9" s="104"/>
      <c r="T9" s="104"/>
      <c r="U9" s="104"/>
      <c r="V9" s="104"/>
    </row>
    <row r="10" spans="1:22" ht="24" x14ac:dyDescent="0.3">
      <c r="A10" s="8" t="s">
        <v>593</v>
      </c>
      <c r="B10" s="8">
        <v>9</v>
      </c>
      <c r="C10" s="10" t="s">
        <v>594</v>
      </c>
      <c r="D10" s="10" t="s">
        <v>594</v>
      </c>
      <c r="E10" s="38" t="s">
        <v>609</v>
      </c>
      <c r="F10" s="51" t="s">
        <v>36</v>
      </c>
      <c r="G10" s="87" t="s">
        <v>52</v>
      </c>
      <c r="H10" s="87"/>
      <c r="I10" s="87"/>
      <c r="J10" s="88" t="s">
        <v>1632</v>
      </c>
      <c r="K10" s="43"/>
      <c r="L10" s="104"/>
      <c r="M10" s="104"/>
      <c r="N10" s="104"/>
      <c r="O10" s="104"/>
      <c r="P10" s="104"/>
      <c r="Q10" s="104"/>
      <c r="R10" s="104"/>
      <c r="S10" s="104"/>
      <c r="T10" s="104"/>
      <c r="U10" s="104"/>
      <c r="V10" s="104"/>
    </row>
    <row r="11" spans="1:22" ht="23" x14ac:dyDescent="0.3">
      <c r="A11" s="8" t="s">
        <v>593</v>
      </c>
      <c r="B11" s="8">
        <v>10</v>
      </c>
      <c r="C11" s="10" t="s">
        <v>610</v>
      </c>
      <c r="D11" s="10" t="s">
        <v>610</v>
      </c>
      <c r="E11" s="38" t="s">
        <v>611</v>
      </c>
      <c r="F11" s="51" t="s">
        <v>36</v>
      </c>
      <c r="G11" s="87" t="s">
        <v>37</v>
      </c>
      <c r="H11" s="87"/>
      <c r="I11" s="87"/>
      <c r="J11" s="88" t="s">
        <v>1633</v>
      </c>
      <c r="K11" s="43"/>
      <c r="L11" s="104"/>
      <c r="M11" s="104"/>
      <c r="N11" s="104"/>
      <c r="O11" s="104"/>
      <c r="P11" s="104"/>
      <c r="Q11" s="104"/>
      <c r="R11" s="104"/>
      <c r="S11" s="104"/>
      <c r="T11" s="104"/>
      <c r="U11" s="104"/>
      <c r="V11" s="104"/>
    </row>
    <row r="12" spans="1:22" ht="23" x14ac:dyDescent="0.3">
      <c r="A12" s="107" t="s">
        <v>593</v>
      </c>
      <c r="B12" s="105">
        <v>11</v>
      </c>
      <c r="C12" s="108" t="s">
        <v>610</v>
      </c>
      <c r="D12" s="108" t="s">
        <v>610</v>
      </c>
      <c r="E12" s="50" t="s">
        <v>612</v>
      </c>
      <c r="F12" s="51" t="s">
        <v>36</v>
      </c>
      <c r="G12" s="87" t="s">
        <v>37</v>
      </c>
      <c r="H12" s="87"/>
      <c r="I12" s="87"/>
      <c r="J12" s="88" t="s">
        <v>613</v>
      </c>
      <c r="K12" s="59"/>
      <c r="L12" s="104"/>
      <c r="M12" s="104"/>
      <c r="N12" s="104"/>
      <c r="O12" s="104"/>
      <c r="P12" s="104"/>
      <c r="Q12" s="104"/>
      <c r="R12" s="104"/>
      <c r="S12" s="104"/>
      <c r="T12" s="104"/>
      <c r="U12" s="104"/>
      <c r="V12" s="104"/>
    </row>
    <row r="13" spans="1:22" ht="34.5" x14ac:dyDescent="0.3">
      <c r="A13" s="8" t="s">
        <v>593</v>
      </c>
      <c r="B13" s="8">
        <v>12</v>
      </c>
      <c r="C13" s="9" t="s">
        <v>610</v>
      </c>
      <c r="D13" s="9" t="s">
        <v>610</v>
      </c>
      <c r="E13" s="38" t="s">
        <v>614</v>
      </c>
      <c r="F13" s="51" t="s">
        <v>36</v>
      </c>
      <c r="G13" s="87" t="s">
        <v>37</v>
      </c>
      <c r="H13" s="87"/>
      <c r="I13" s="87"/>
      <c r="J13" s="88" t="s">
        <v>615</v>
      </c>
      <c r="K13" s="59"/>
      <c r="L13" s="104"/>
      <c r="M13" s="104"/>
      <c r="N13" s="104"/>
      <c r="O13" s="104"/>
      <c r="P13" s="104"/>
      <c r="Q13" s="104"/>
      <c r="R13" s="104"/>
      <c r="S13" s="104"/>
      <c r="T13" s="104"/>
      <c r="U13" s="104"/>
      <c r="V13" s="104"/>
    </row>
    <row r="14" spans="1:22" ht="34.5" x14ac:dyDescent="0.3">
      <c r="A14" s="8" t="s">
        <v>593</v>
      </c>
      <c r="B14" s="8">
        <v>13</v>
      </c>
      <c r="C14" s="9" t="s">
        <v>610</v>
      </c>
      <c r="D14" s="9" t="s">
        <v>610</v>
      </c>
      <c r="E14" s="38" t="s">
        <v>616</v>
      </c>
      <c r="F14" s="51" t="s">
        <v>36</v>
      </c>
      <c r="G14" s="87" t="s">
        <v>37</v>
      </c>
      <c r="H14" s="87"/>
      <c r="I14" s="87"/>
      <c r="J14" s="88" t="s">
        <v>617</v>
      </c>
      <c r="K14" s="59"/>
      <c r="L14" s="104"/>
      <c r="M14" s="104"/>
      <c r="N14" s="104"/>
      <c r="O14" s="104"/>
      <c r="P14" s="104"/>
      <c r="Q14" s="104"/>
      <c r="R14" s="104"/>
      <c r="S14" s="104"/>
      <c r="T14" s="104"/>
      <c r="U14" s="104"/>
      <c r="V14" s="104"/>
    </row>
    <row r="15" spans="1:22" ht="24" x14ac:dyDescent="0.3">
      <c r="A15" s="8" t="s">
        <v>593</v>
      </c>
      <c r="B15" s="105">
        <v>14</v>
      </c>
      <c r="C15" s="9" t="s">
        <v>610</v>
      </c>
      <c r="D15" s="9" t="s">
        <v>610</v>
      </c>
      <c r="E15" s="38" t="s">
        <v>618</v>
      </c>
      <c r="F15" s="51" t="s">
        <v>36</v>
      </c>
      <c r="G15" s="87" t="s">
        <v>37</v>
      </c>
      <c r="H15" s="87"/>
      <c r="I15" s="87"/>
      <c r="J15" s="88" t="s">
        <v>619</v>
      </c>
      <c r="K15" s="59"/>
      <c r="L15" s="104"/>
      <c r="M15" s="104"/>
      <c r="N15" s="104"/>
      <c r="O15" s="104"/>
      <c r="P15" s="104"/>
      <c r="Q15" s="104"/>
      <c r="R15" s="104"/>
      <c r="S15" s="104"/>
      <c r="T15" s="104"/>
      <c r="U15" s="104"/>
      <c r="V15" s="104"/>
    </row>
    <row r="16" spans="1:22" ht="34.5" x14ac:dyDescent="0.3">
      <c r="A16" s="8" t="s">
        <v>593</v>
      </c>
      <c r="B16" s="8">
        <v>15</v>
      </c>
      <c r="C16" s="9" t="s">
        <v>610</v>
      </c>
      <c r="D16" s="9" t="s">
        <v>610</v>
      </c>
      <c r="E16" s="65" t="s">
        <v>620</v>
      </c>
      <c r="F16" s="51" t="s">
        <v>36</v>
      </c>
      <c r="G16" s="87" t="s">
        <v>52</v>
      </c>
      <c r="H16" s="87"/>
      <c r="I16" s="87"/>
      <c r="J16" s="88" t="s">
        <v>1639</v>
      </c>
      <c r="K16" s="59"/>
      <c r="L16" s="104"/>
      <c r="M16" s="104"/>
      <c r="N16" s="104"/>
      <c r="O16" s="104"/>
      <c r="P16" s="104"/>
      <c r="Q16" s="104"/>
      <c r="R16" s="104"/>
      <c r="S16" s="104"/>
      <c r="T16" s="104"/>
      <c r="U16" s="104"/>
      <c r="V16" s="104"/>
    </row>
    <row r="17" spans="1:22" ht="24" x14ac:dyDescent="0.3">
      <c r="A17" s="8" t="s">
        <v>593</v>
      </c>
      <c r="B17" s="8">
        <v>16</v>
      </c>
      <c r="C17" s="9" t="s">
        <v>610</v>
      </c>
      <c r="D17" s="25" t="s">
        <v>610</v>
      </c>
      <c r="E17" s="38" t="s">
        <v>621</v>
      </c>
      <c r="F17" s="51" t="s">
        <v>36</v>
      </c>
      <c r="G17" s="87" t="s">
        <v>37</v>
      </c>
      <c r="H17" s="87"/>
      <c r="I17" s="87"/>
      <c r="J17" s="88" t="s">
        <v>1640</v>
      </c>
      <c r="K17" s="59"/>
      <c r="L17" s="104"/>
      <c r="M17" s="104"/>
      <c r="N17" s="104"/>
      <c r="O17" s="104"/>
      <c r="P17" s="104"/>
      <c r="Q17" s="104"/>
      <c r="R17" s="104"/>
      <c r="S17" s="104"/>
      <c r="T17" s="104"/>
      <c r="U17" s="104"/>
      <c r="V17" s="104"/>
    </row>
    <row r="18" spans="1:22" ht="24" x14ac:dyDescent="0.3">
      <c r="A18" s="8" t="s">
        <v>593</v>
      </c>
      <c r="B18" s="105">
        <v>17</v>
      </c>
      <c r="C18" s="9" t="s">
        <v>610</v>
      </c>
      <c r="D18" s="25" t="s">
        <v>610</v>
      </c>
      <c r="E18" s="38" t="s">
        <v>622</v>
      </c>
      <c r="F18" s="51" t="s">
        <v>36</v>
      </c>
      <c r="G18" s="87" t="s">
        <v>37</v>
      </c>
      <c r="H18" s="87"/>
      <c r="I18" s="87"/>
      <c r="J18" s="88" t="s">
        <v>1640</v>
      </c>
      <c r="K18" s="59"/>
      <c r="L18" s="68"/>
      <c r="M18" s="104"/>
      <c r="N18" s="104"/>
      <c r="O18" s="104"/>
      <c r="P18" s="104"/>
      <c r="Q18" s="104"/>
      <c r="R18" s="104"/>
      <c r="S18" s="104"/>
      <c r="T18" s="104"/>
      <c r="U18" s="104"/>
      <c r="V18" s="104"/>
    </row>
    <row r="19" spans="1:22" ht="12" x14ac:dyDescent="0.3">
      <c r="A19" s="8" t="s">
        <v>593</v>
      </c>
      <c r="B19" s="8">
        <v>18</v>
      </c>
      <c r="C19" s="9" t="s">
        <v>610</v>
      </c>
      <c r="D19" s="25" t="s">
        <v>610</v>
      </c>
      <c r="E19" s="38" t="s">
        <v>623</v>
      </c>
      <c r="F19" s="51" t="s">
        <v>36</v>
      </c>
      <c r="G19" s="87" t="s">
        <v>37</v>
      </c>
      <c r="H19" s="87"/>
      <c r="I19" s="87"/>
      <c r="J19" s="88" t="s">
        <v>624</v>
      </c>
      <c r="K19" s="59"/>
      <c r="L19" s="68"/>
      <c r="M19" s="104"/>
      <c r="N19" s="104"/>
      <c r="O19" s="104"/>
      <c r="P19" s="104"/>
      <c r="Q19" s="104"/>
      <c r="R19" s="104"/>
      <c r="S19" s="104"/>
      <c r="T19" s="104"/>
      <c r="U19" s="104"/>
      <c r="V19" s="104"/>
    </row>
    <row r="20" spans="1:22" ht="12" x14ac:dyDescent="0.3">
      <c r="A20" s="8" t="s">
        <v>593</v>
      </c>
      <c r="B20" s="8">
        <v>19</v>
      </c>
      <c r="C20" s="9" t="s">
        <v>610</v>
      </c>
      <c r="D20" s="25" t="s">
        <v>610</v>
      </c>
      <c r="E20" s="38" t="s">
        <v>625</v>
      </c>
      <c r="F20" s="51" t="s">
        <v>36</v>
      </c>
      <c r="G20" s="87" t="s">
        <v>37</v>
      </c>
      <c r="H20" s="87"/>
      <c r="I20" s="87"/>
      <c r="J20" s="88" t="s">
        <v>626</v>
      </c>
      <c r="K20" s="59"/>
      <c r="L20" s="104"/>
      <c r="M20" s="104"/>
      <c r="N20" s="104"/>
      <c r="O20" s="104"/>
      <c r="P20" s="104"/>
      <c r="Q20" s="104"/>
      <c r="R20" s="104"/>
      <c r="S20" s="104"/>
      <c r="T20" s="104"/>
      <c r="U20" s="104"/>
      <c r="V20" s="104"/>
    </row>
    <row r="21" spans="1:22" ht="34.5" x14ac:dyDescent="0.3">
      <c r="A21" s="8" t="s">
        <v>593</v>
      </c>
      <c r="B21" s="105">
        <v>20</v>
      </c>
      <c r="C21" s="9" t="s">
        <v>610</v>
      </c>
      <c r="D21" s="9" t="s">
        <v>610</v>
      </c>
      <c r="E21" s="50" t="s">
        <v>627</v>
      </c>
      <c r="F21" s="51" t="s">
        <v>36</v>
      </c>
      <c r="G21" s="87" t="s">
        <v>37</v>
      </c>
      <c r="H21" s="87"/>
      <c r="I21" s="87"/>
      <c r="J21" s="88" t="s">
        <v>628</v>
      </c>
      <c r="K21" s="59"/>
      <c r="L21" s="104"/>
      <c r="M21" s="104"/>
      <c r="N21" s="104"/>
      <c r="O21" s="104"/>
      <c r="P21" s="104"/>
      <c r="Q21" s="104"/>
      <c r="R21" s="104"/>
      <c r="S21" s="104"/>
      <c r="T21" s="104"/>
      <c r="U21" s="104"/>
      <c r="V21" s="104"/>
    </row>
    <row r="22" spans="1:22" ht="34.5" x14ac:dyDescent="0.3">
      <c r="A22" s="8" t="s">
        <v>593</v>
      </c>
      <c r="B22" s="8">
        <v>21</v>
      </c>
      <c r="C22" s="9" t="s">
        <v>629</v>
      </c>
      <c r="D22" s="9" t="s">
        <v>629</v>
      </c>
      <c r="E22" s="38" t="s">
        <v>630</v>
      </c>
      <c r="F22" s="51" t="s">
        <v>36</v>
      </c>
      <c r="G22" s="87" t="s">
        <v>52</v>
      </c>
      <c r="H22" s="87"/>
      <c r="I22" s="87"/>
      <c r="J22" s="88" t="s">
        <v>1641</v>
      </c>
      <c r="K22" s="59"/>
      <c r="L22" s="104"/>
      <c r="M22" s="104"/>
      <c r="N22" s="104"/>
      <c r="O22" s="104"/>
      <c r="P22" s="104"/>
      <c r="Q22" s="104"/>
      <c r="R22" s="104"/>
      <c r="S22" s="104"/>
      <c r="T22" s="104"/>
      <c r="U22" s="104"/>
      <c r="V22" s="104"/>
    </row>
    <row r="23" spans="1:22" ht="24" x14ac:dyDescent="0.3">
      <c r="A23" s="8" t="s">
        <v>593</v>
      </c>
      <c r="B23" s="8">
        <v>22</v>
      </c>
      <c r="C23" s="9" t="s">
        <v>629</v>
      </c>
      <c r="D23" s="9" t="s">
        <v>629</v>
      </c>
      <c r="E23" s="38" t="s">
        <v>631</v>
      </c>
      <c r="F23" s="51" t="s">
        <v>36</v>
      </c>
      <c r="G23" s="87" t="s">
        <v>37</v>
      </c>
      <c r="H23" s="87"/>
      <c r="I23" s="87"/>
      <c r="J23" s="88" t="s">
        <v>632</v>
      </c>
      <c r="K23" s="59"/>
      <c r="L23" s="104"/>
      <c r="M23" s="104"/>
      <c r="N23" s="104"/>
      <c r="O23" s="104"/>
      <c r="P23" s="104"/>
      <c r="Q23" s="104"/>
      <c r="R23" s="104"/>
      <c r="S23" s="104"/>
      <c r="T23" s="104"/>
      <c r="U23" s="104"/>
      <c r="V23" s="104"/>
    </row>
    <row r="24" spans="1:22" ht="24" x14ac:dyDescent="0.3">
      <c r="A24" s="8" t="s">
        <v>593</v>
      </c>
      <c r="B24" s="105">
        <v>23</v>
      </c>
      <c r="C24" s="9" t="s">
        <v>629</v>
      </c>
      <c r="D24" s="9" t="s">
        <v>629</v>
      </c>
      <c r="E24" s="38" t="s">
        <v>633</v>
      </c>
      <c r="F24" s="51" t="s">
        <v>36</v>
      </c>
      <c r="G24" s="87" t="s">
        <v>37</v>
      </c>
      <c r="H24" s="87"/>
      <c r="I24" s="87"/>
      <c r="J24" s="88" t="s">
        <v>634</v>
      </c>
      <c r="K24" s="59"/>
      <c r="L24" s="104"/>
      <c r="M24" s="104"/>
      <c r="N24" s="104"/>
      <c r="O24" s="104"/>
      <c r="P24" s="104"/>
      <c r="Q24" s="104"/>
      <c r="R24" s="104"/>
      <c r="S24" s="104"/>
      <c r="T24" s="104"/>
      <c r="U24" s="104"/>
      <c r="V24" s="104"/>
    </row>
    <row r="25" spans="1:22" ht="24" x14ac:dyDescent="0.3">
      <c r="A25" s="8" t="s">
        <v>593</v>
      </c>
      <c r="B25" s="8">
        <v>24</v>
      </c>
      <c r="C25" s="10" t="s">
        <v>635</v>
      </c>
      <c r="D25" s="10" t="s">
        <v>635</v>
      </c>
      <c r="E25" s="38" t="s">
        <v>636</v>
      </c>
      <c r="F25" s="51" t="s">
        <v>36</v>
      </c>
      <c r="G25" s="87" t="s">
        <v>37</v>
      </c>
      <c r="H25" s="87"/>
      <c r="I25" s="87"/>
      <c r="J25" s="88" t="s">
        <v>637</v>
      </c>
      <c r="K25" s="59"/>
      <c r="L25" s="104"/>
      <c r="M25" s="104"/>
      <c r="N25" s="104"/>
      <c r="O25" s="104"/>
      <c r="P25" s="104"/>
      <c r="Q25" s="104"/>
      <c r="R25" s="104"/>
      <c r="S25" s="104"/>
      <c r="T25" s="104"/>
      <c r="U25" s="104"/>
      <c r="V25" s="104"/>
    </row>
    <row r="26" spans="1:22" ht="23" x14ac:dyDescent="0.3">
      <c r="A26" s="8" t="s">
        <v>593</v>
      </c>
      <c r="B26" s="8">
        <v>25</v>
      </c>
      <c r="C26" s="9" t="s">
        <v>635</v>
      </c>
      <c r="D26" s="9" t="s">
        <v>635</v>
      </c>
      <c r="E26" s="51" t="s">
        <v>638</v>
      </c>
      <c r="F26" s="51" t="s">
        <v>36</v>
      </c>
      <c r="G26" s="87" t="s">
        <v>37</v>
      </c>
      <c r="H26" s="87"/>
      <c r="I26" s="87"/>
      <c r="J26" s="88" t="s">
        <v>639</v>
      </c>
      <c r="K26" s="59"/>
      <c r="L26" s="104"/>
      <c r="M26" s="104"/>
      <c r="N26" s="104"/>
      <c r="O26" s="104"/>
      <c r="P26" s="104"/>
      <c r="Q26" s="104"/>
      <c r="R26" s="104"/>
      <c r="S26" s="104"/>
      <c r="T26" s="104"/>
      <c r="U26" s="104"/>
      <c r="V26" s="104"/>
    </row>
    <row r="27" spans="1:22" ht="24" x14ac:dyDescent="0.3">
      <c r="A27" s="8" t="s">
        <v>593</v>
      </c>
      <c r="B27" s="105">
        <v>26</v>
      </c>
      <c r="C27" s="9" t="s">
        <v>635</v>
      </c>
      <c r="D27" s="9" t="s">
        <v>635</v>
      </c>
      <c r="E27" s="51" t="s">
        <v>640</v>
      </c>
      <c r="F27" s="51" t="s">
        <v>36</v>
      </c>
      <c r="G27" s="87" t="s">
        <v>37</v>
      </c>
      <c r="H27" s="87"/>
      <c r="I27" s="87"/>
      <c r="J27" s="88" t="s">
        <v>641</v>
      </c>
      <c r="K27" s="59"/>
      <c r="L27" s="104"/>
      <c r="M27" s="104"/>
      <c r="N27" s="104"/>
      <c r="O27" s="104"/>
      <c r="P27" s="104"/>
      <c r="Q27" s="104"/>
      <c r="R27" s="104"/>
      <c r="S27" s="104"/>
      <c r="T27" s="104"/>
      <c r="U27" s="104"/>
      <c r="V27" s="104"/>
    </row>
    <row r="28" spans="1:22" ht="24" x14ac:dyDescent="0.3">
      <c r="A28" s="8" t="s">
        <v>593</v>
      </c>
      <c r="B28" s="8">
        <v>27</v>
      </c>
      <c r="C28" s="9" t="s">
        <v>635</v>
      </c>
      <c r="D28" s="9" t="s">
        <v>635</v>
      </c>
      <c r="E28" s="51" t="s">
        <v>642</v>
      </c>
      <c r="F28" s="51" t="s">
        <v>36</v>
      </c>
      <c r="G28" s="87" t="s">
        <v>37</v>
      </c>
      <c r="H28" s="87"/>
      <c r="I28" s="87"/>
      <c r="J28" s="88" t="s">
        <v>1644</v>
      </c>
      <c r="K28" s="59"/>
      <c r="L28" s="104"/>
      <c r="M28" s="104"/>
      <c r="N28" s="104"/>
      <c r="O28" s="104"/>
      <c r="P28" s="104"/>
      <c r="Q28" s="104"/>
      <c r="R28" s="104"/>
      <c r="S28" s="104"/>
      <c r="T28" s="104"/>
      <c r="U28" s="104"/>
      <c r="V28" s="104"/>
    </row>
    <row r="29" spans="1:22" ht="34.5" x14ac:dyDescent="0.3">
      <c r="A29" s="8" t="s">
        <v>593</v>
      </c>
      <c r="B29" s="8">
        <v>28</v>
      </c>
      <c r="C29" s="9" t="s">
        <v>635</v>
      </c>
      <c r="D29" s="9" t="s">
        <v>635</v>
      </c>
      <c r="E29" s="51" t="s">
        <v>643</v>
      </c>
      <c r="F29" s="51" t="s">
        <v>36</v>
      </c>
      <c r="G29" s="87" t="s">
        <v>37</v>
      </c>
      <c r="H29" s="87"/>
      <c r="I29" s="87"/>
      <c r="J29" s="88" t="s">
        <v>644</v>
      </c>
      <c r="K29" s="59"/>
      <c r="L29" s="104"/>
      <c r="M29" s="104"/>
      <c r="N29" s="104"/>
      <c r="O29" s="104"/>
      <c r="P29" s="104"/>
      <c r="Q29" s="104"/>
      <c r="R29" s="104"/>
      <c r="S29" s="104"/>
      <c r="T29" s="104"/>
      <c r="U29" s="104"/>
      <c r="V29" s="104"/>
    </row>
    <row r="30" spans="1:22" ht="23" x14ac:dyDescent="0.3">
      <c r="A30" s="8" t="s">
        <v>593</v>
      </c>
      <c r="B30" s="105">
        <v>29</v>
      </c>
      <c r="C30" s="9" t="s">
        <v>635</v>
      </c>
      <c r="D30" s="9" t="s">
        <v>635</v>
      </c>
      <c r="E30" s="38" t="s">
        <v>645</v>
      </c>
      <c r="F30" s="51" t="s">
        <v>36</v>
      </c>
      <c r="G30" s="87" t="s">
        <v>37</v>
      </c>
      <c r="H30" s="87"/>
      <c r="I30" s="87"/>
      <c r="J30" s="88" t="s">
        <v>646</v>
      </c>
      <c r="K30" s="59"/>
      <c r="L30" s="104"/>
      <c r="M30" s="104"/>
      <c r="N30" s="104"/>
      <c r="O30" s="104"/>
      <c r="P30" s="104"/>
      <c r="Q30" s="104"/>
      <c r="R30" s="104"/>
      <c r="S30" s="104"/>
      <c r="T30" s="104"/>
      <c r="U30" s="104"/>
      <c r="V30" s="104"/>
    </row>
    <row r="31" spans="1:22" ht="46" x14ac:dyDescent="0.3">
      <c r="A31" s="8" t="s">
        <v>593</v>
      </c>
      <c r="B31" s="8">
        <v>30</v>
      </c>
      <c r="C31" s="9" t="s">
        <v>635</v>
      </c>
      <c r="D31" s="9" t="s">
        <v>635</v>
      </c>
      <c r="E31" s="38" t="s">
        <v>647</v>
      </c>
      <c r="F31" s="51" t="s">
        <v>36</v>
      </c>
      <c r="G31" s="87" t="s">
        <v>37</v>
      </c>
      <c r="H31" s="87"/>
      <c r="I31" s="87"/>
      <c r="J31" s="88" t="s">
        <v>1646</v>
      </c>
      <c r="K31" s="59"/>
      <c r="L31" s="104"/>
      <c r="M31" s="104"/>
      <c r="N31" s="104"/>
      <c r="O31" s="104"/>
      <c r="P31" s="104"/>
      <c r="Q31" s="104"/>
      <c r="R31" s="104"/>
      <c r="S31" s="104"/>
      <c r="T31" s="104"/>
      <c r="U31" s="104"/>
      <c r="V31" s="104"/>
    </row>
    <row r="32" spans="1:22" ht="24" x14ac:dyDescent="0.3">
      <c r="A32" s="8" t="s">
        <v>593</v>
      </c>
      <c r="B32" s="8">
        <v>31</v>
      </c>
      <c r="C32" s="9" t="s">
        <v>635</v>
      </c>
      <c r="D32" s="9" t="s">
        <v>635</v>
      </c>
      <c r="E32" s="38" t="s">
        <v>648</v>
      </c>
      <c r="F32" s="51" t="s">
        <v>36</v>
      </c>
      <c r="G32" s="87" t="s">
        <v>37</v>
      </c>
      <c r="H32" s="87"/>
      <c r="I32" s="87"/>
      <c r="J32" s="88" t="s">
        <v>1642</v>
      </c>
      <c r="K32" s="59"/>
      <c r="L32" s="104"/>
      <c r="M32" s="104"/>
      <c r="N32" s="104"/>
      <c r="O32" s="104"/>
      <c r="P32" s="104"/>
      <c r="Q32" s="104"/>
      <c r="R32" s="104"/>
      <c r="S32" s="104"/>
      <c r="T32" s="104"/>
      <c r="U32" s="104"/>
      <c r="V32" s="104"/>
    </row>
    <row r="33" spans="1:22" ht="34.5" x14ac:dyDescent="0.3">
      <c r="A33" s="8" t="s">
        <v>593</v>
      </c>
      <c r="B33" s="105">
        <v>32</v>
      </c>
      <c r="C33" s="9" t="s">
        <v>635</v>
      </c>
      <c r="D33" s="9" t="s">
        <v>635</v>
      </c>
      <c r="E33" s="38" t="s">
        <v>649</v>
      </c>
      <c r="F33" s="51" t="s">
        <v>36</v>
      </c>
      <c r="G33" s="87" t="s">
        <v>37</v>
      </c>
      <c r="H33" s="87"/>
      <c r="I33" s="87"/>
      <c r="J33" s="88" t="s">
        <v>1643</v>
      </c>
      <c r="K33" s="59"/>
      <c r="L33" s="104"/>
      <c r="M33" s="104"/>
      <c r="N33" s="104"/>
      <c r="O33" s="104"/>
      <c r="P33" s="104"/>
      <c r="Q33" s="104"/>
      <c r="R33" s="104"/>
      <c r="S33" s="104"/>
      <c r="T33" s="104"/>
      <c r="U33" s="104"/>
      <c r="V33" s="104"/>
    </row>
    <row r="34" spans="1:22" ht="34.5" x14ac:dyDescent="0.3">
      <c r="A34" s="8" t="s">
        <v>593</v>
      </c>
      <c r="B34" s="8">
        <v>33</v>
      </c>
      <c r="C34" s="9" t="s">
        <v>635</v>
      </c>
      <c r="D34" s="9" t="s">
        <v>635</v>
      </c>
      <c r="E34" s="38" t="s">
        <v>650</v>
      </c>
      <c r="F34" s="51" t="s">
        <v>36</v>
      </c>
      <c r="G34" s="87" t="s">
        <v>37</v>
      </c>
      <c r="H34" s="87"/>
      <c r="I34" s="87"/>
      <c r="J34" s="88" t="s">
        <v>651</v>
      </c>
      <c r="K34" s="59"/>
      <c r="L34" s="104"/>
      <c r="M34" s="104"/>
      <c r="N34" s="104"/>
      <c r="O34" s="104"/>
      <c r="P34" s="104"/>
      <c r="Q34" s="104"/>
      <c r="R34" s="104"/>
      <c r="S34" s="104"/>
      <c r="T34" s="104"/>
      <c r="U34" s="104"/>
      <c r="V34" s="104"/>
    </row>
    <row r="35" spans="1:22" ht="36" x14ac:dyDescent="0.3">
      <c r="A35" s="8" t="s">
        <v>593</v>
      </c>
      <c r="B35" s="8">
        <v>34</v>
      </c>
      <c r="C35" s="9" t="s">
        <v>635</v>
      </c>
      <c r="D35" s="9" t="s">
        <v>635</v>
      </c>
      <c r="E35" s="38" t="s">
        <v>652</v>
      </c>
      <c r="F35" s="51" t="s">
        <v>36</v>
      </c>
      <c r="G35" s="87" t="s">
        <v>37</v>
      </c>
      <c r="H35" s="87"/>
      <c r="I35" s="87"/>
      <c r="J35" s="88" t="s">
        <v>1644</v>
      </c>
      <c r="K35" s="59"/>
      <c r="L35" s="104"/>
      <c r="M35" s="104"/>
      <c r="N35" s="104"/>
      <c r="O35" s="104"/>
      <c r="P35" s="104"/>
      <c r="Q35" s="104"/>
      <c r="R35" s="104"/>
      <c r="S35" s="104"/>
      <c r="T35" s="104"/>
      <c r="U35" s="104"/>
      <c r="V35" s="104"/>
    </row>
    <row r="36" spans="1:22" ht="24" x14ac:dyDescent="0.3">
      <c r="A36" s="8" t="s">
        <v>593</v>
      </c>
      <c r="B36" s="105">
        <v>35</v>
      </c>
      <c r="C36" s="9" t="s">
        <v>635</v>
      </c>
      <c r="D36" s="9" t="s">
        <v>635</v>
      </c>
      <c r="E36" s="38" t="s">
        <v>653</v>
      </c>
      <c r="F36" s="51" t="s">
        <v>36</v>
      </c>
      <c r="G36" s="87" t="s">
        <v>37</v>
      </c>
      <c r="H36" s="87"/>
      <c r="I36" s="87"/>
      <c r="J36" s="88" t="s">
        <v>654</v>
      </c>
      <c r="K36" s="59"/>
      <c r="L36" s="104"/>
      <c r="M36" s="104"/>
      <c r="N36" s="104"/>
      <c r="O36" s="104"/>
      <c r="P36" s="104"/>
      <c r="Q36" s="104"/>
      <c r="R36" s="104"/>
      <c r="S36" s="104"/>
      <c r="T36" s="104"/>
      <c r="U36" s="104"/>
      <c r="V36" s="104"/>
    </row>
    <row r="37" spans="1:22" ht="24" x14ac:dyDescent="0.3">
      <c r="A37" s="8" t="s">
        <v>593</v>
      </c>
      <c r="B37" s="8">
        <v>36</v>
      </c>
      <c r="C37" s="9" t="s">
        <v>635</v>
      </c>
      <c r="D37" s="9" t="s">
        <v>635</v>
      </c>
      <c r="E37" s="38" t="s">
        <v>655</v>
      </c>
      <c r="F37" s="51" t="s">
        <v>36</v>
      </c>
      <c r="G37" s="87" t="s">
        <v>37</v>
      </c>
      <c r="H37" s="87"/>
      <c r="I37" s="87"/>
      <c r="J37" s="88" t="s">
        <v>656</v>
      </c>
      <c r="K37" s="59"/>
      <c r="L37" s="104"/>
      <c r="M37" s="104"/>
      <c r="N37" s="104"/>
      <c r="O37" s="104"/>
      <c r="P37" s="104"/>
      <c r="Q37" s="104"/>
      <c r="R37" s="104"/>
      <c r="S37" s="104"/>
      <c r="T37" s="104"/>
      <c r="U37" s="104"/>
      <c r="V37" s="104"/>
    </row>
    <row r="38" spans="1:22" ht="24" x14ac:dyDescent="0.3">
      <c r="A38" s="8" t="s">
        <v>593</v>
      </c>
      <c r="B38" s="8">
        <v>37</v>
      </c>
      <c r="C38" s="9" t="s">
        <v>635</v>
      </c>
      <c r="D38" s="9" t="s">
        <v>635</v>
      </c>
      <c r="E38" s="38" t="s">
        <v>657</v>
      </c>
      <c r="F38" s="51" t="s">
        <v>36</v>
      </c>
      <c r="G38" s="87" t="s">
        <v>37</v>
      </c>
      <c r="H38" s="87"/>
      <c r="I38" s="87"/>
      <c r="J38" s="88" t="s">
        <v>1645</v>
      </c>
      <c r="K38" s="59"/>
      <c r="L38" s="104"/>
      <c r="M38" s="104"/>
      <c r="N38" s="104"/>
      <c r="O38" s="104"/>
      <c r="P38" s="104"/>
      <c r="Q38" s="104"/>
      <c r="R38" s="104"/>
      <c r="S38" s="104"/>
      <c r="T38" s="104"/>
      <c r="U38" s="104"/>
      <c r="V38" s="104"/>
    </row>
    <row r="39" spans="1:22" ht="24" x14ac:dyDescent="0.3">
      <c r="A39" s="8" t="s">
        <v>593</v>
      </c>
      <c r="B39" s="105">
        <v>38</v>
      </c>
      <c r="C39" s="9" t="s">
        <v>635</v>
      </c>
      <c r="D39" s="9" t="s">
        <v>635</v>
      </c>
      <c r="E39" s="38" t="s">
        <v>658</v>
      </c>
      <c r="F39" s="51" t="s">
        <v>36</v>
      </c>
      <c r="G39" s="87" t="s">
        <v>37</v>
      </c>
      <c r="H39" s="87"/>
      <c r="I39" s="87"/>
      <c r="J39" s="88" t="s">
        <v>1645</v>
      </c>
      <c r="K39" s="59"/>
      <c r="L39" s="104"/>
      <c r="M39" s="104"/>
      <c r="N39" s="104"/>
      <c r="O39" s="104"/>
      <c r="P39" s="104"/>
      <c r="Q39" s="104"/>
      <c r="R39" s="104"/>
      <c r="S39" s="104"/>
      <c r="T39" s="104"/>
      <c r="U39" s="104"/>
      <c r="V39" s="104"/>
    </row>
    <row r="40" spans="1:22" ht="34.5" x14ac:dyDescent="0.3">
      <c r="A40" s="8" t="s">
        <v>593</v>
      </c>
      <c r="B40" s="8">
        <v>39</v>
      </c>
      <c r="C40" s="9" t="s">
        <v>635</v>
      </c>
      <c r="D40" s="9" t="s">
        <v>635</v>
      </c>
      <c r="E40" s="38" t="s">
        <v>659</v>
      </c>
      <c r="F40" s="51" t="s">
        <v>36</v>
      </c>
      <c r="G40" s="87" t="s">
        <v>37</v>
      </c>
      <c r="H40" s="87"/>
      <c r="I40" s="87"/>
      <c r="J40" s="88" t="s">
        <v>660</v>
      </c>
      <c r="K40" s="59"/>
      <c r="L40" s="104"/>
      <c r="M40" s="104"/>
      <c r="N40" s="104"/>
      <c r="O40" s="104"/>
      <c r="P40" s="104"/>
      <c r="Q40" s="104"/>
      <c r="R40" s="104"/>
      <c r="S40" s="104"/>
      <c r="T40" s="104"/>
      <c r="U40" s="104"/>
      <c r="V40" s="104"/>
    </row>
    <row r="41" spans="1:22" ht="34.5" x14ac:dyDescent="0.3">
      <c r="A41" s="8" t="s">
        <v>593</v>
      </c>
      <c r="B41" s="8">
        <v>40</v>
      </c>
      <c r="C41" s="9" t="s">
        <v>635</v>
      </c>
      <c r="D41" s="9" t="s">
        <v>635</v>
      </c>
      <c r="E41" s="38" t="s">
        <v>661</v>
      </c>
      <c r="F41" s="51" t="s">
        <v>36</v>
      </c>
      <c r="G41" s="87" t="s">
        <v>37</v>
      </c>
      <c r="H41" s="87"/>
      <c r="I41" s="87"/>
      <c r="J41" s="88" t="s">
        <v>662</v>
      </c>
      <c r="K41" s="59"/>
      <c r="L41" s="104"/>
      <c r="M41" s="104"/>
      <c r="N41" s="104"/>
      <c r="O41" s="104"/>
      <c r="P41" s="104"/>
      <c r="Q41" s="104"/>
      <c r="R41" s="104"/>
      <c r="S41" s="104"/>
      <c r="T41" s="104"/>
      <c r="U41" s="104"/>
      <c r="V41" s="104"/>
    </row>
    <row r="42" spans="1:22" ht="24" x14ac:dyDescent="0.3">
      <c r="A42" s="8" t="s">
        <v>593</v>
      </c>
      <c r="B42" s="105">
        <v>41</v>
      </c>
      <c r="C42" s="9" t="s">
        <v>635</v>
      </c>
      <c r="D42" s="9" t="s">
        <v>635</v>
      </c>
      <c r="E42" s="38" t="s">
        <v>663</v>
      </c>
      <c r="F42" s="51" t="s">
        <v>36</v>
      </c>
      <c r="G42" s="87" t="s">
        <v>37</v>
      </c>
      <c r="H42" s="87"/>
      <c r="I42" s="87"/>
      <c r="J42" s="88" t="s">
        <v>664</v>
      </c>
      <c r="K42" s="59"/>
      <c r="L42" s="104"/>
      <c r="M42" s="104"/>
      <c r="N42" s="104"/>
      <c r="O42" s="104"/>
      <c r="P42" s="104"/>
      <c r="Q42" s="104"/>
      <c r="R42" s="104"/>
      <c r="S42" s="104"/>
      <c r="T42" s="104"/>
      <c r="U42" s="104"/>
      <c r="V42" s="104"/>
    </row>
    <row r="43" spans="1:22" ht="46" x14ac:dyDescent="0.3">
      <c r="A43" s="8" t="s">
        <v>593</v>
      </c>
      <c r="B43" s="8">
        <v>42</v>
      </c>
      <c r="C43" s="9" t="s">
        <v>635</v>
      </c>
      <c r="D43" s="9" t="s">
        <v>635</v>
      </c>
      <c r="E43" s="38" t="s">
        <v>665</v>
      </c>
      <c r="F43" s="51" t="s">
        <v>36</v>
      </c>
      <c r="G43" s="87" t="s">
        <v>37</v>
      </c>
      <c r="H43" s="87"/>
      <c r="I43" s="87"/>
      <c r="J43" s="88" t="s">
        <v>1646</v>
      </c>
      <c r="K43" s="59"/>
      <c r="L43" s="104"/>
      <c r="M43" s="104"/>
      <c r="N43" s="104"/>
      <c r="O43" s="104"/>
      <c r="P43" s="104"/>
      <c r="Q43" s="104"/>
      <c r="R43" s="104"/>
      <c r="S43" s="104"/>
      <c r="T43" s="104"/>
      <c r="U43" s="104"/>
      <c r="V43" s="104"/>
    </row>
    <row r="44" spans="1:22" ht="34.5" x14ac:dyDescent="0.3">
      <c r="A44" s="8" t="s">
        <v>593</v>
      </c>
      <c r="B44" s="8">
        <v>43</v>
      </c>
      <c r="C44" s="9" t="s">
        <v>635</v>
      </c>
      <c r="D44" s="9" t="s">
        <v>635</v>
      </c>
      <c r="E44" s="38" t="s">
        <v>666</v>
      </c>
      <c r="F44" s="51" t="s">
        <v>36</v>
      </c>
      <c r="G44" s="87" t="s">
        <v>52</v>
      </c>
      <c r="H44" s="87"/>
      <c r="I44" s="87"/>
      <c r="J44" s="88" t="s">
        <v>667</v>
      </c>
      <c r="K44" s="59"/>
      <c r="L44" s="104"/>
      <c r="M44" s="104"/>
      <c r="N44" s="104"/>
      <c r="O44" s="104"/>
      <c r="P44" s="104"/>
      <c r="Q44" s="104"/>
      <c r="R44" s="104"/>
      <c r="S44" s="104"/>
      <c r="T44" s="104"/>
      <c r="U44" s="104"/>
      <c r="V44" s="104"/>
    </row>
    <row r="45" spans="1:22" ht="24" x14ac:dyDescent="0.3">
      <c r="A45" s="8" t="s">
        <v>593</v>
      </c>
      <c r="B45" s="105">
        <v>44</v>
      </c>
      <c r="C45" s="9" t="s">
        <v>668</v>
      </c>
      <c r="D45" s="9" t="s">
        <v>635</v>
      </c>
      <c r="E45" s="38" t="s">
        <v>669</v>
      </c>
      <c r="F45" s="51" t="s">
        <v>36</v>
      </c>
      <c r="G45" s="87" t="s">
        <v>52</v>
      </c>
      <c r="H45" s="87"/>
      <c r="I45" s="87"/>
      <c r="J45" s="88" t="s">
        <v>1543</v>
      </c>
      <c r="K45" s="59"/>
      <c r="L45" s="104"/>
      <c r="M45" s="104"/>
      <c r="N45" s="104"/>
      <c r="O45" s="104"/>
      <c r="P45" s="104"/>
      <c r="Q45" s="104"/>
      <c r="R45" s="104"/>
      <c r="S45" s="104"/>
      <c r="T45" s="104"/>
      <c r="U45" s="104"/>
      <c r="V45" s="104"/>
    </row>
    <row r="46" spans="1:22" ht="12" x14ac:dyDescent="0.3">
      <c r="A46" s="8" t="s">
        <v>593</v>
      </c>
      <c r="B46" s="8">
        <v>45</v>
      </c>
      <c r="C46" s="9" t="s">
        <v>635</v>
      </c>
      <c r="D46" s="9" t="s">
        <v>635</v>
      </c>
      <c r="E46" s="38" t="s">
        <v>670</v>
      </c>
      <c r="F46" s="51" t="s">
        <v>36</v>
      </c>
      <c r="G46" s="87" t="s">
        <v>52</v>
      </c>
      <c r="H46" s="87"/>
      <c r="I46" s="87"/>
      <c r="J46" s="88" t="s">
        <v>1543</v>
      </c>
      <c r="K46" s="59"/>
      <c r="L46" s="104"/>
      <c r="M46" s="104"/>
      <c r="N46" s="104"/>
      <c r="O46" s="104"/>
      <c r="P46" s="104"/>
      <c r="Q46" s="104"/>
      <c r="R46" s="104"/>
      <c r="S46" s="104"/>
      <c r="T46" s="104"/>
      <c r="U46" s="104"/>
      <c r="V46" s="104"/>
    </row>
    <row r="47" spans="1:22" ht="34.5" x14ac:dyDescent="0.3">
      <c r="A47" s="8" t="s">
        <v>593</v>
      </c>
      <c r="B47" s="8">
        <v>46</v>
      </c>
      <c r="C47" s="9" t="s">
        <v>635</v>
      </c>
      <c r="D47" s="9" t="s">
        <v>635</v>
      </c>
      <c r="E47" s="38" t="s">
        <v>671</v>
      </c>
      <c r="F47" s="51" t="s">
        <v>36</v>
      </c>
      <c r="G47" s="87" t="s">
        <v>37</v>
      </c>
      <c r="H47" s="87"/>
      <c r="I47" s="87"/>
      <c r="J47" s="88" t="s">
        <v>672</v>
      </c>
      <c r="K47" s="59"/>
      <c r="L47" s="104"/>
      <c r="M47" s="104"/>
      <c r="N47" s="104"/>
      <c r="O47" s="104"/>
      <c r="P47" s="104"/>
      <c r="Q47" s="104"/>
      <c r="R47" s="104"/>
      <c r="S47" s="104"/>
      <c r="T47" s="104"/>
      <c r="U47" s="104"/>
      <c r="V47" s="104"/>
    </row>
    <row r="48" spans="1:22" ht="34.5" x14ac:dyDescent="0.3">
      <c r="A48" s="8" t="s">
        <v>593</v>
      </c>
      <c r="B48" s="105">
        <v>47</v>
      </c>
      <c r="C48" s="9" t="s">
        <v>635</v>
      </c>
      <c r="D48" s="9" t="s">
        <v>635</v>
      </c>
      <c r="E48" s="38" t="s">
        <v>673</v>
      </c>
      <c r="F48" s="51" t="s">
        <v>36</v>
      </c>
      <c r="G48" s="87" t="s">
        <v>37</v>
      </c>
      <c r="H48" s="87"/>
      <c r="I48" s="87"/>
      <c r="J48" s="88" t="s">
        <v>1647</v>
      </c>
      <c r="K48" s="59"/>
      <c r="L48" s="104"/>
      <c r="M48" s="104"/>
      <c r="N48" s="104"/>
      <c r="O48" s="104"/>
      <c r="P48" s="104"/>
      <c r="Q48" s="104"/>
      <c r="R48" s="104"/>
      <c r="S48" s="104"/>
      <c r="T48" s="104"/>
      <c r="U48" s="104"/>
      <c r="V48" s="104"/>
    </row>
    <row r="49" spans="1:22" ht="24" x14ac:dyDescent="0.3">
      <c r="A49" s="109" t="s">
        <v>593</v>
      </c>
      <c r="B49" s="8">
        <v>48</v>
      </c>
      <c r="C49" s="9" t="s">
        <v>668</v>
      </c>
      <c r="D49" s="9" t="s">
        <v>635</v>
      </c>
      <c r="E49" s="51" t="s">
        <v>674</v>
      </c>
      <c r="F49" s="51" t="s">
        <v>36</v>
      </c>
      <c r="G49" s="87" t="s">
        <v>37</v>
      </c>
      <c r="H49" s="87"/>
      <c r="I49" s="87"/>
      <c r="J49" s="88" t="s">
        <v>1648</v>
      </c>
      <c r="K49" s="59"/>
      <c r="L49" s="104"/>
      <c r="M49" s="104"/>
      <c r="N49" s="104"/>
      <c r="O49" s="104"/>
      <c r="P49" s="104"/>
      <c r="Q49" s="104"/>
      <c r="R49" s="104"/>
      <c r="S49" s="104"/>
      <c r="T49" s="104"/>
      <c r="U49" s="104"/>
      <c r="V49" s="104"/>
    </row>
    <row r="50" spans="1:22" ht="34.5" x14ac:dyDescent="0.3">
      <c r="A50" s="109" t="s">
        <v>593</v>
      </c>
      <c r="B50" s="8">
        <v>49</v>
      </c>
      <c r="C50" s="9" t="s">
        <v>668</v>
      </c>
      <c r="D50" s="9" t="s">
        <v>635</v>
      </c>
      <c r="E50" s="51" t="s">
        <v>675</v>
      </c>
      <c r="F50" s="51" t="s">
        <v>36</v>
      </c>
      <c r="G50" s="87" t="s">
        <v>37</v>
      </c>
      <c r="H50" s="87"/>
      <c r="I50" s="87"/>
      <c r="J50" s="88" t="s">
        <v>676</v>
      </c>
      <c r="K50" s="59"/>
      <c r="L50" s="104"/>
      <c r="M50" s="104"/>
      <c r="N50" s="104"/>
      <c r="O50" s="104"/>
      <c r="P50" s="104"/>
      <c r="Q50" s="104"/>
      <c r="R50" s="104"/>
      <c r="S50" s="104"/>
      <c r="T50" s="104"/>
      <c r="U50" s="104"/>
      <c r="V50" s="104"/>
    </row>
    <row r="51" spans="1:22" ht="23" x14ac:dyDescent="0.3">
      <c r="A51" s="109" t="s">
        <v>593</v>
      </c>
      <c r="B51" s="105">
        <v>50</v>
      </c>
      <c r="C51" s="9" t="s">
        <v>668</v>
      </c>
      <c r="D51" s="9" t="s">
        <v>635</v>
      </c>
      <c r="E51" s="51" t="s">
        <v>677</v>
      </c>
      <c r="F51" s="51" t="s">
        <v>36</v>
      </c>
      <c r="G51" s="87" t="s">
        <v>37</v>
      </c>
      <c r="H51" s="87"/>
      <c r="I51" s="87"/>
      <c r="J51" s="88" t="s">
        <v>1649</v>
      </c>
      <c r="K51" s="59"/>
      <c r="L51" s="104"/>
      <c r="M51" s="104"/>
      <c r="N51" s="104"/>
      <c r="O51" s="104"/>
      <c r="P51" s="104"/>
      <c r="Q51" s="104"/>
      <c r="R51" s="104"/>
      <c r="S51" s="104"/>
      <c r="T51" s="104"/>
      <c r="U51" s="104"/>
      <c r="V51" s="104"/>
    </row>
    <row r="52" spans="1:22" ht="23" x14ac:dyDescent="0.3">
      <c r="A52" s="109" t="s">
        <v>593</v>
      </c>
      <c r="B52" s="8">
        <v>51</v>
      </c>
      <c r="C52" s="9" t="s">
        <v>668</v>
      </c>
      <c r="D52" s="9" t="s">
        <v>635</v>
      </c>
      <c r="E52" s="38" t="s">
        <v>678</v>
      </c>
      <c r="F52" s="51" t="s">
        <v>36</v>
      </c>
      <c r="G52" s="87" t="s">
        <v>37</v>
      </c>
      <c r="H52" s="87"/>
      <c r="I52" s="87"/>
      <c r="J52" s="88" t="s">
        <v>664</v>
      </c>
      <c r="K52" s="59"/>
      <c r="L52" s="104"/>
      <c r="M52" s="104"/>
      <c r="N52" s="104"/>
      <c r="O52" s="104"/>
      <c r="P52" s="104"/>
      <c r="Q52" s="104"/>
      <c r="R52" s="104"/>
      <c r="S52" s="104"/>
      <c r="T52" s="104"/>
      <c r="U52" s="104"/>
      <c r="V52" s="104"/>
    </row>
    <row r="53" spans="1:22" ht="46" x14ac:dyDescent="0.3">
      <c r="A53" s="109" t="s">
        <v>593</v>
      </c>
      <c r="B53" s="8">
        <v>52</v>
      </c>
      <c r="C53" s="9" t="s">
        <v>668</v>
      </c>
      <c r="D53" s="9" t="s">
        <v>635</v>
      </c>
      <c r="E53" s="38" t="s">
        <v>679</v>
      </c>
      <c r="F53" s="51" t="s">
        <v>36</v>
      </c>
      <c r="G53" s="87" t="s">
        <v>37</v>
      </c>
      <c r="H53" s="87"/>
      <c r="I53" s="87"/>
      <c r="J53" s="88" t="s">
        <v>680</v>
      </c>
      <c r="K53" s="59"/>
      <c r="L53" s="104"/>
      <c r="M53" s="104"/>
      <c r="N53" s="104"/>
      <c r="O53" s="104"/>
      <c r="P53" s="104"/>
      <c r="Q53" s="104"/>
      <c r="R53" s="104"/>
      <c r="S53" s="104"/>
      <c r="T53" s="104"/>
      <c r="U53" s="104"/>
      <c r="V53" s="104"/>
    </row>
    <row r="54" spans="1:22" ht="23" x14ac:dyDescent="0.3">
      <c r="A54" s="109" t="s">
        <v>593</v>
      </c>
      <c r="B54" s="105">
        <v>53</v>
      </c>
      <c r="C54" s="9" t="s">
        <v>668</v>
      </c>
      <c r="D54" s="9" t="s">
        <v>635</v>
      </c>
      <c r="E54" s="38" t="s">
        <v>681</v>
      </c>
      <c r="F54" s="51" t="s">
        <v>36</v>
      </c>
      <c r="G54" s="87" t="s">
        <v>37</v>
      </c>
      <c r="H54" s="87"/>
      <c r="I54" s="87"/>
      <c r="J54" s="88" t="s">
        <v>682</v>
      </c>
      <c r="K54" s="59"/>
      <c r="L54" s="104"/>
      <c r="M54" s="104"/>
      <c r="N54" s="104"/>
      <c r="O54" s="104"/>
      <c r="P54" s="104"/>
      <c r="Q54" s="104"/>
      <c r="R54" s="104"/>
      <c r="S54" s="104"/>
      <c r="T54" s="104"/>
      <c r="U54" s="104"/>
      <c r="V54" s="104"/>
    </row>
    <row r="55" spans="1:22" ht="23" x14ac:dyDescent="0.3">
      <c r="A55" s="8" t="s">
        <v>593</v>
      </c>
      <c r="B55" s="8">
        <v>54</v>
      </c>
      <c r="C55" s="9" t="s">
        <v>683</v>
      </c>
      <c r="D55" s="9" t="s">
        <v>684</v>
      </c>
      <c r="E55" s="38" t="s">
        <v>685</v>
      </c>
      <c r="F55" s="51" t="s">
        <v>36</v>
      </c>
      <c r="G55" s="87" t="s">
        <v>37</v>
      </c>
      <c r="H55" s="87"/>
      <c r="I55" s="87"/>
      <c r="J55" s="88" t="s">
        <v>1654</v>
      </c>
      <c r="K55" s="59"/>
      <c r="L55" s="104"/>
      <c r="M55" s="104"/>
      <c r="N55" s="104"/>
      <c r="O55" s="104"/>
      <c r="P55" s="104"/>
      <c r="Q55" s="104"/>
      <c r="R55" s="104"/>
      <c r="S55" s="104"/>
      <c r="T55" s="104"/>
      <c r="U55" s="104"/>
      <c r="V55" s="104"/>
    </row>
    <row r="56" spans="1:22" ht="23" x14ac:dyDescent="0.3">
      <c r="A56" s="8" t="s">
        <v>593</v>
      </c>
      <c r="B56" s="8">
        <v>55</v>
      </c>
      <c r="C56" s="9" t="s">
        <v>683</v>
      </c>
      <c r="D56" s="9" t="s">
        <v>684</v>
      </c>
      <c r="E56" s="38" t="s">
        <v>686</v>
      </c>
      <c r="F56" s="51" t="s">
        <v>36</v>
      </c>
      <c r="G56" s="87" t="s">
        <v>37</v>
      </c>
      <c r="H56" s="87"/>
      <c r="I56" s="87"/>
      <c r="J56" s="88" t="s">
        <v>1654</v>
      </c>
      <c r="K56" s="59"/>
      <c r="L56" s="104"/>
      <c r="M56" s="104"/>
      <c r="N56" s="104"/>
      <c r="O56" s="104"/>
      <c r="P56" s="104"/>
      <c r="Q56" s="104"/>
      <c r="R56" s="104"/>
      <c r="S56" s="104"/>
      <c r="T56" s="104"/>
      <c r="U56" s="104"/>
      <c r="V56" s="104"/>
    </row>
    <row r="57" spans="1:22" ht="23" x14ac:dyDescent="0.3">
      <c r="A57" s="8" t="s">
        <v>593</v>
      </c>
      <c r="B57" s="105">
        <v>56</v>
      </c>
      <c r="C57" s="9" t="s">
        <v>683</v>
      </c>
      <c r="D57" s="9" t="s">
        <v>684</v>
      </c>
      <c r="E57" s="38" t="s">
        <v>687</v>
      </c>
      <c r="F57" s="51" t="s">
        <v>36</v>
      </c>
      <c r="G57" s="87" t="s">
        <v>37</v>
      </c>
      <c r="H57" s="87"/>
      <c r="I57" s="87"/>
      <c r="J57" s="88" t="s">
        <v>1654</v>
      </c>
      <c r="K57" s="59"/>
      <c r="L57" s="104"/>
      <c r="M57" s="104"/>
      <c r="N57" s="104"/>
      <c r="O57" s="104"/>
      <c r="P57" s="104"/>
      <c r="Q57" s="104"/>
      <c r="R57" s="104"/>
      <c r="S57" s="104"/>
      <c r="T57" s="104"/>
      <c r="U57" s="104"/>
      <c r="V57" s="104"/>
    </row>
    <row r="58" spans="1:22" ht="24" x14ac:dyDescent="0.3">
      <c r="A58" s="8" t="s">
        <v>593</v>
      </c>
      <c r="B58" s="8">
        <v>57</v>
      </c>
      <c r="C58" s="9" t="s">
        <v>683</v>
      </c>
      <c r="D58" s="9" t="s">
        <v>684</v>
      </c>
      <c r="E58" s="38" t="s">
        <v>688</v>
      </c>
      <c r="F58" s="51" t="s">
        <v>36</v>
      </c>
      <c r="G58" s="87" t="s">
        <v>52</v>
      </c>
      <c r="H58" s="87"/>
      <c r="I58" s="87"/>
      <c r="J58" s="88" t="s">
        <v>1655</v>
      </c>
      <c r="K58" s="59"/>
      <c r="L58" s="104"/>
      <c r="M58" s="104"/>
      <c r="N58" s="104"/>
      <c r="O58" s="104"/>
      <c r="P58" s="104"/>
      <c r="Q58" s="104"/>
      <c r="R58" s="104"/>
      <c r="S58" s="104"/>
      <c r="T58" s="104"/>
      <c r="U58" s="104"/>
      <c r="V58" s="104"/>
    </row>
    <row r="59" spans="1:22" ht="34.5" x14ac:dyDescent="0.3">
      <c r="A59" s="8" t="s">
        <v>593</v>
      </c>
      <c r="B59" s="8">
        <v>58</v>
      </c>
      <c r="C59" s="9" t="s">
        <v>689</v>
      </c>
      <c r="D59" s="9" t="s">
        <v>690</v>
      </c>
      <c r="E59" s="38" t="s">
        <v>691</v>
      </c>
      <c r="F59" s="51" t="s">
        <v>36</v>
      </c>
      <c r="G59" s="87" t="s">
        <v>37</v>
      </c>
      <c r="H59" s="87"/>
      <c r="I59" s="87"/>
      <c r="J59" s="88" t="s">
        <v>1503</v>
      </c>
      <c r="K59" s="59"/>
      <c r="L59" s="104"/>
      <c r="M59" s="104"/>
      <c r="N59" s="104"/>
      <c r="O59" s="104"/>
      <c r="P59" s="104"/>
      <c r="Q59" s="104"/>
      <c r="R59" s="104"/>
      <c r="S59" s="104"/>
      <c r="T59" s="104"/>
      <c r="U59" s="104"/>
      <c r="V59" s="104"/>
    </row>
    <row r="60" spans="1:22" ht="23" x14ac:dyDescent="0.3">
      <c r="A60" s="8" t="s">
        <v>593</v>
      </c>
      <c r="B60" s="105">
        <v>59</v>
      </c>
      <c r="C60" s="9" t="s">
        <v>689</v>
      </c>
      <c r="D60" s="9" t="s">
        <v>690</v>
      </c>
      <c r="E60" s="38" t="s">
        <v>692</v>
      </c>
      <c r="F60" s="51" t="s">
        <v>36</v>
      </c>
      <c r="G60" s="87" t="s">
        <v>37</v>
      </c>
      <c r="H60" s="87"/>
      <c r="I60" s="87"/>
      <c r="J60" s="88" t="s">
        <v>1650</v>
      </c>
      <c r="K60" s="59"/>
      <c r="L60" s="104"/>
      <c r="M60" s="104"/>
      <c r="N60" s="104"/>
      <c r="O60" s="104"/>
      <c r="P60" s="104"/>
      <c r="Q60" s="104"/>
      <c r="R60" s="104"/>
      <c r="S60" s="104"/>
      <c r="T60" s="104"/>
      <c r="U60" s="104"/>
      <c r="V60" s="104"/>
    </row>
    <row r="61" spans="1:22" ht="24" x14ac:dyDescent="0.3">
      <c r="A61" s="8" t="s">
        <v>593</v>
      </c>
      <c r="B61" s="8">
        <v>60</v>
      </c>
      <c r="C61" s="9" t="s">
        <v>689</v>
      </c>
      <c r="D61" s="9" t="s">
        <v>690</v>
      </c>
      <c r="E61" s="38" t="s">
        <v>693</v>
      </c>
      <c r="F61" s="51" t="s">
        <v>36</v>
      </c>
      <c r="G61" s="87" t="s">
        <v>37</v>
      </c>
      <c r="H61" s="87"/>
      <c r="I61" s="87"/>
      <c r="J61" s="88" t="s">
        <v>1650</v>
      </c>
      <c r="K61" s="59"/>
      <c r="L61" s="104"/>
      <c r="M61" s="104"/>
      <c r="N61" s="104"/>
      <c r="O61" s="104"/>
      <c r="P61" s="104"/>
      <c r="Q61" s="104"/>
      <c r="R61" s="104"/>
      <c r="S61" s="104"/>
      <c r="T61" s="104"/>
      <c r="U61" s="104"/>
      <c r="V61" s="104"/>
    </row>
    <row r="62" spans="1:22" ht="24" x14ac:dyDescent="0.3">
      <c r="A62" s="8" t="s">
        <v>593</v>
      </c>
      <c r="B62" s="8">
        <v>61</v>
      </c>
      <c r="C62" s="9" t="s">
        <v>689</v>
      </c>
      <c r="D62" s="9" t="s">
        <v>690</v>
      </c>
      <c r="E62" s="38" t="s">
        <v>694</v>
      </c>
      <c r="F62" s="51" t="s">
        <v>36</v>
      </c>
      <c r="G62" s="87" t="s">
        <v>37</v>
      </c>
      <c r="H62" s="87"/>
      <c r="I62" s="87"/>
      <c r="J62" s="88" t="s">
        <v>1652</v>
      </c>
      <c r="K62" s="59"/>
      <c r="L62" s="104"/>
      <c r="M62" s="104"/>
      <c r="N62" s="104"/>
      <c r="O62" s="104"/>
      <c r="P62" s="104"/>
      <c r="Q62" s="104"/>
      <c r="R62" s="104"/>
      <c r="S62" s="104"/>
      <c r="T62" s="104"/>
      <c r="U62" s="104"/>
      <c r="V62" s="104"/>
    </row>
    <row r="63" spans="1:22" ht="24" x14ac:dyDescent="0.3">
      <c r="A63" s="8" t="s">
        <v>593</v>
      </c>
      <c r="B63" s="105">
        <v>62</v>
      </c>
      <c r="C63" s="9" t="s">
        <v>689</v>
      </c>
      <c r="D63" s="9" t="s">
        <v>690</v>
      </c>
      <c r="E63" s="38" t="s">
        <v>695</v>
      </c>
      <c r="F63" s="51" t="s">
        <v>36</v>
      </c>
      <c r="G63" s="87" t="s">
        <v>37</v>
      </c>
      <c r="H63" s="87"/>
      <c r="I63" s="87"/>
      <c r="J63" s="88" t="s">
        <v>1653</v>
      </c>
      <c r="K63" s="59"/>
      <c r="L63" s="104"/>
      <c r="M63" s="104"/>
      <c r="N63" s="104"/>
      <c r="O63" s="104"/>
      <c r="P63" s="104"/>
      <c r="Q63" s="104"/>
      <c r="R63" s="104"/>
      <c r="S63" s="104"/>
      <c r="T63" s="104"/>
      <c r="U63" s="104"/>
      <c r="V63" s="104"/>
    </row>
    <row r="64" spans="1:22" ht="24" x14ac:dyDescent="0.3">
      <c r="A64" s="8" t="s">
        <v>593</v>
      </c>
      <c r="B64" s="8">
        <v>63</v>
      </c>
      <c r="C64" s="9" t="s">
        <v>689</v>
      </c>
      <c r="D64" s="9" t="s">
        <v>690</v>
      </c>
      <c r="E64" s="38" t="s">
        <v>696</v>
      </c>
      <c r="F64" s="51" t="s">
        <v>36</v>
      </c>
      <c r="G64" s="87" t="s">
        <v>37</v>
      </c>
      <c r="H64" s="87"/>
      <c r="I64" s="87"/>
      <c r="J64" s="88" t="s">
        <v>1650</v>
      </c>
      <c r="K64" s="59"/>
    </row>
    <row r="65" spans="1:11" ht="46" x14ac:dyDescent="0.3">
      <c r="A65" s="8" t="s">
        <v>593</v>
      </c>
      <c r="B65" s="8">
        <v>64</v>
      </c>
      <c r="C65" s="9" t="s">
        <v>689</v>
      </c>
      <c r="D65" s="9" t="s">
        <v>690</v>
      </c>
      <c r="E65" s="38" t="s">
        <v>697</v>
      </c>
      <c r="F65" s="51" t="s">
        <v>36</v>
      </c>
      <c r="G65" s="87" t="s">
        <v>52</v>
      </c>
      <c r="H65" s="87"/>
      <c r="I65" s="87"/>
      <c r="J65" s="88" t="s">
        <v>1455</v>
      </c>
      <c r="K65" s="59"/>
    </row>
    <row r="66" spans="1:11" ht="34.5" x14ac:dyDescent="0.3">
      <c r="A66" s="8" t="s">
        <v>593</v>
      </c>
      <c r="B66" s="105">
        <v>65</v>
      </c>
      <c r="C66" s="9" t="s">
        <v>698</v>
      </c>
      <c r="D66" s="9" t="s">
        <v>690</v>
      </c>
      <c r="E66" s="38" t="s">
        <v>699</v>
      </c>
      <c r="F66" s="51" t="s">
        <v>36</v>
      </c>
      <c r="G66" s="87" t="s">
        <v>37</v>
      </c>
      <c r="H66" s="87"/>
      <c r="I66" s="87"/>
      <c r="J66" s="88" t="s">
        <v>700</v>
      </c>
      <c r="K66" s="59"/>
    </row>
    <row r="67" spans="1:11" ht="46" x14ac:dyDescent="0.3">
      <c r="A67" s="8" t="s">
        <v>593</v>
      </c>
      <c r="B67" s="8">
        <v>66</v>
      </c>
      <c r="C67" s="9" t="s">
        <v>698</v>
      </c>
      <c r="D67" s="9" t="s">
        <v>690</v>
      </c>
      <c r="E67" s="38" t="s">
        <v>701</v>
      </c>
      <c r="F67" s="51" t="s">
        <v>36</v>
      </c>
      <c r="G67" s="87" t="s">
        <v>37</v>
      </c>
      <c r="H67" s="87"/>
      <c r="I67" s="87"/>
      <c r="J67" s="88" t="s">
        <v>702</v>
      </c>
      <c r="K67" s="59"/>
    </row>
    <row r="68" spans="1:11" ht="23" x14ac:dyDescent="0.3">
      <c r="A68" s="8" t="s">
        <v>593</v>
      </c>
      <c r="B68" s="8">
        <v>67</v>
      </c>
      <c r="C68" s="9" t="s">
        <v>698</v>
      </c>
      <c r="D68" s="9" t="s">
        <v>690</v>
      </c>
      <c r="E68" s="38" t="s">
        <v>703</v>
      </c>
      <c r="F68" s="51" t="s">
        <v>36</v>
      </c>
      <c r="G68" s="87" t="s">
        <v>37</v>
      </c>
      <c r="H68" s="87"/>
      <c r="I68" s="87"/>
      <c r="J68" s="88" t="s">
        <v>1648</v>
      </c>
      <c r="K68" s="68"/>
    </row>
    <row r="69" spans="1:11" ht="57.5" x14ac:dyDescent="0.3">
      <c r="A69" s="8" t="s">
        <v>593</v>
      </c>
      <c r="B69" s="105">
        <v>68</v>
      </c>
      <c r="C69" s="9" t="s">
        <v>698</v>
      </c>
      <c r="D69" s="9" t="s">
        <v>690</v>
      </c>
      <c r="E69" s="38" t="s">
        <v>704</v>
      </c>
      <c r="F69" s="51" t="s">
        <v>36</v>
      </c>
      <c r="G69" s="87" t="s">
        <v>52</v>
      </c>
      <c r="H69" s="87"/>
      <c r="I69" s="87"/>
      <c r="J69" s="88" t="s">
        <v>1651</v>
      </c>
      <c r="K69" s="68"/>
    </row>
    <row r="70" spans="1:11" ht="24" x14ac:dyDescent="0.3">
      <c r="A70" s="8" t="s">
        <v>593</v>
      </c>
      <c r="B70" s="8">
        <v>69</v>
      </c>
      <c r="C70" s="9" t="s">
        <v>698</v>
      </c>
      <c r="D70" s="9" t="s">
        <v>690</v>
      </c>
      <c r="E70" s="38" t="s">
        <v>705</v>
      </c>
      <c r="F70" s="51" t="s">
        <v>36</v>
      </c>
      <c r="G70" s="87" t="s">
        <v>37</v>
      </c>
      <c r="H70" s="87"/>
      <c r="I70" s="87"/>
      <c r="J70" s="88" t="s">
        <v>706</v>
      </c>
      <c r="K70" s="68"/>
    </row>
    <row r="71" spans="1:11" ht="24" x14ac:dyDescent="0.3">
      <c r="A71" s="8" t="s">
        <v>593</v>
      </c>
      <c r="B71" s="8">
        <v>70</v>
      </c>
      <c r="C71" s="9" t="s">
        <v>698</v>
      </c>
      <c r="D71" s="9" t="s">
        <v>690</v>
      </c>
      <c r="E71" s="38" t="s">
        <v>707</v>
      </c>
      <c r="F71" s="51" t="s">
        <v>36</v>
      </c>
      <c r="G71" s="87" t="s">
        <v>37</v>
      </c>
      <c r="H71" s="87"/>
      <c r="I71" s="87"/>
      <c r="J71" s="88" t="s">
        <v>1650</v>
      </c>
      <c r="K71" s="68"/>
    </row>
    <row r="72" spans="1:11" ht="36" x14ac:dyDescent="0.3">
      <c r="A72" s="8" t="s">
        <v>593</v>
      </c>
      <c r="B72" s="105">
        <v>71</v>
      </c>
      <c r="C72" s="9" t="s">
        <v>698</v>
      </c>
      <c r="D72" s="9" t="s">
        <v>690</v>
      </c>
      <c r="E72" s="38" t="s">
        <v>708</v>
      </c>
      <c r="F72" s="51" t="s">
        <v>36</v>
      </c>
      <c r="G72" s="87" t="s">
        <v>37</v>
      </c>
      <c r="H72" s="87"/>
      <c r="I72" s="87"/>
      <c r="J72" s="88" t="s">
        <v>1578</v>
      </c>
      <c r="K72" s="68"/>
    </row>
    <row r="73" spans="1:11" ht="34.5" x14ac:dyDescent="0.3">
      <c r="A73" s="8" t="s">
        <v>593</v>
      </c>
      <c r="B73" s="8">
        <v>72</v>
      </c>
      <c r="C73" s="9" t="s">
        <v>698</v>
      </c>
      <c r="D73" s="9" t="s">
        <v>690</v>
      </c>
      <c r="E73" s="38" t="s">
        <v>709</v>
      </c>
      <c r="F73" s="51" t="s">
        <v>36</v>
      </c>
      <c r="G73" s="87" t="s">
        <v>37</v>
      </c>
      <c r="H73" s="87"/>
      <c r="I73" s="87"/>
      <c r="J73" s="88" t="s">
        <v>710</v>
      </c>
      <c r="K73" s="59"/>
    </row>
    <row r="74" spans="1:11" ht="24" x14ac:dyDescent="0.3">
      <c r="A74" s="8" t="s">
        <v>593</v>
      </c>
      <c r="B74" s="8">
        <v>73</v>
      </c>
      <c r="C74" s="9" t="s">
        <v>698</v>
      </c>
      <c r="D74" s="9" t="s">
        <v>690</v>
      </c>
      <c r="E74" s="38" t="s">
        <v>711</v>
      </c>
      <c r="F74" s="41" t="s">
        <v>49</v>
      </c>
      <c r="G74" s="87" t="s">
        <v>52</v>
      </c>
      <c r="H74" s="87"/>
      <c r="I74" s="87"/>
      <c r="J74" s="88" t="s">
        <v>1579</v>
      </c>
      <c r="K74" s="59"/>
    </row>
    <row r="75" spans="1:11" ht="24" x14ac:dyDescent="0.3">
      <c r="A75" s="8" t="s">
        <v>593</v>
      </c>
      <c r="B75" s="105">
        <v>74</v>
      </c>
      <c r="C75" s="9" t="s">
        <v>698</v>
      </c>
      <c r="D75" s="9" t="s">
        <v>690</v>
      </c>
      <c r="E75" s="38" t="s">
        <v>712</v>
      </c>
      <c r="F75" s="41" t="s">
        <v>49</v>
      </c>
      <c r="G75" s="87" t="s">
        <v>52</v>
      </c>
      <c r="H75" s="87"/>
      <c r="I75" s="87"/>
      <c r="J75" s="88" t="s">
        <v>1579</v>
      </c>
      <c r="K75" s="59"/>
    </row>
    <row r="76" spans="1:11" ht="23" x14ac:dyDescent="0.3">
      <c r="A76" s="8" t="s">
        <v>593</v>
      </c>
      <c r="B76" s="8">
        <v>75</v>
      </c>
      <c r="C76" s="9" t="s">
        <v>698</v>
      </c>
      <c r="D76" s="9" t="s">
        <v>690</v>
      </c>
      <c r="E76" s="38" t="s">
        <v>713</v>
      </c>
      <c r="F76" s="41" t="s">
        <v>49</v>
      </c>
      <c r="G76" s="87" t="s">
        <v>52</v>
      </c>
      <c r="H76" s="87"/>
      <c r="I76" s="87"/>
      <c r="J76" s="88" t="s">
        <v>1579</v>
      </c>
      <c r="K76" s="59"/>
    </row>
    <row r="77" spans="1:11" ht="24" x14ac:dyDescent="0.3">
      <c r="A77" s="8" t="s">
        <v>593</v>
      </c>
      <c r="B77" s="8">
        <v>76</v>
      </c>
      <c r="C77" s="9" t="s">
        <v>698</v>
      </c>
      <c r="D77" s="9" t="s">
        <v>690</v>
      </c>
      <c r="E77" s="65" t="s">
        <v>714</v>
      </c>
      <c r="F77" s="41" t="s">
        <v>49</v>
      </c>
      <c r="G77" s="87" t="s">
        <v>52</v>
      </c>
      <c r="H77" s="87"/>
      <c r="I77" s="87"/>
      <c r="J77" s="88" t="s">
        <v>1579</v>
      </c>
      <c r="K77" s="59"/>
    </row>
    <row r="78" spans="1:11" ht="34.5" x14ac:dyDescent="0.3">
      <c r="A78" s="8" t="s">
        <v>593</v>
      </c>
      <c r="B78" s="105">
        <v>77</v>
      </c>
      <c r="C78" s="9" t="s">
        <v>698</v>
      </c>
      <c r="D78" s="25" t="s">
        <v>690</v>
      </c>
      <c r="E78" s="38" t="s">
        <v>715</v>
      </c>
      <c r="F78" s="41" t="s">
        <v>36</v>
      </c>
      <c r="G78" s="87" t="s">
        <v>37</v>
      </c>
      <c r="H78" s="87"/>
      <c r="I78" s="87"/>
      <c r="J78" s="88" t="s">
        <v>1580</v>
      </c>
      <c r="K78" s="59"/>
    </row>
    <row r="79" spans="1:11" ht="14.5" x14ac:dyDescent="0.35">
      <c r="D79" s="57"/>
      <c r="E79" s="43"/>
      <c r="F79" s="103"/>
      <c r="G79" s="103"/>
      <c r="H79" s="103"/>
      <c r="I79" s="103"/>
      <c r="J79" s="103"/>
      <c r="K79" s="59"/>
    </row>
    <row r="80" spans="1:11" ht="12" hidden="1" x14ac:dyDescent="0.3">
      <c r="A80" s="89" t="s">
        <v>254</v>
      </c>
      <c r="B80" s="89"/>
      <c r="C80" s="89"/>
      <c r="D80" s="90"/>
      <c r="E80" s="89"/>
      <c r="F80" s="91"/>
      <c r="G80" s="91"/>
      <c r="H80" s="91"/>
      <c r="I80" s="91"/>
      <c r="J80" s="91"/>
      <c r="K80" s="59"/>
    </row>
    <row r="81" spans="1:11" ht="12" hidden="1" x14ac:dyDescent="0.3">
      <c r="A81" s="92"/>
      <c r="B81" s="93"/>
      <c r="C81" s="93"/>
      <c r="D81" s="94"/>
      <c r="E81" s="95" t="s">
        <v>255</v>
      </c>
      <c r="F81" s="96"/>
      <c r="G81" s="96">
        <f>COUNTIF(G2:G78,"Y")</f>
        <v>0</v>
      </c>
      <c r="H81" s="96">
        <f>COUNTIF(H2:H78,"Y")</f>
        <v>0</v>
      </c>
      <c r="I81" s="96">
        <f>COUNTIF(I2:I78,"Y")</f>
        <v>0</v>
      </c>
      <c r="J81" s="97"/>
      <c r="K81" s="59"/>
    </row>
    <row r="82" spans="1:11" ht="12" hidden="1" x14ac:dyDescent="0.3">
      <c r="A82" s="98"/>
      <c r="B82" s="93"/>
      <c r="C82" s="93"/>
      <c r="D82" s="94"/>
      <c r="E82" s="95" t="s">
        <v>256</v>
      </c>
      <c r="F82" s="96"/>
      <c r="G82" s="96">
        <f>COUNTIF(G2:G78,"N")</f>
        <v>15</v>
      </c>
      <c r="H82" s="96">
        <f>COUNTIF(H2:H78,"N")</f>
        <v>0</v>
      </c>
      <c r="I82" s="96">
        <f>COUNTIF(I2:I78,"N")</f>
        <v>0</v>
      </c>
      <c r="J82" s="97"/>
      <c r="K82" s="59"/>
    </row>
    <row r="83" spans="1:11" ht="12" hidden="1" x14ac:dyDescent="0.3">
      <c r="A83" s="98"/>
      <c r="B83" s="93"/>
      <c r="C83" s="93"/>
      <c r="D83" s="94"/>
      <c r="E83" s="95" t="s">
        <v>257</v>
      </c>
      <c r="F83" s="96"/>
      <c r="G83" s="96">
        <f>COUNTIF(G2:G78, "C")</f>
        <v>62</v>
      </c>
      <c r="H83" s="96"/>
      <c r="I83" s="96"/>
      <c r="J83" s="97"/>
      <c r="K83" s="59"/>
    </row>
    <row r="84" spans="1:11" ht="12" hidden="1" x14ac:dyDescent="0.3">
      <c r="A84" s="98"/>
      <c r="B84" s="93"/>
      <c r="C84" s="93"/>
      <c r="D84" s="94"/>
      <c r="E84" s="95" t="s">
        <v>258</v>
      </c>
      <c r="F84" s="96"/>
      <c r="G84" s="96">
        <f>COUNTIF(G2:G78, "S")</f>
        <v>0</v>
      </c>
      <c r="H84" s="96"/>
      <c r="I84" s="96"/>
      <c r="J84" s="97"/>
      <c r="K84" s="59"/>
    </row>
    <row r="85" spans="1:11" ht="12" hidden="1" x14ac:dyDescent="0.3">
      <c r="A85" s="98"/>
      <c r="B85" s="93"/>
      <c r="C85" s="93"/>
      <c r="D85" s="94"/>
      <c r="E85" s="95" t="s">
        <v>259</v>
      </c>
      <c r="F85" s="96"/>
      <c r="G85" s="96">
        <f>COUNTIF(G2:G78, "B")</f>
        <v>0</v>
      </c>
      <c r="H85" s="96"/>
      <c r="I85" s="96"/>
      <c r="J85" s="97"/>
      <c r="K85" s="59"/>
    </row>
    <row r="86" spans="1:11" ht="12" hidden="1" x14ac:dyDescent="0.3">
      <c r="A86" s="98"/>
      <c r="B86" s="93"/>
      <c r="C86" s="93"/>
      <c r="D86" s="94"/>
      <c r="E86" s="95" t="s">
        <v>260</v>
      </c>
      <c r="F86" s="96">
        <f>COUNTIF(F2:F78,"R")</f>
        <v>73</v>
      </c>
      <c r="G86" s="96"/>
      <c r="H86" s="96"/>
      <c r="I86" s="96"/>
      <c r="J86" s="97"/>
      <c r="K86" s="59"/>
    </row>
    <row r="87" spans="1:11" ht="12" hidden="1" x14ac:dyDescent="0.3">
      <c r="A87" s="98"/>
      <c r="B87" s="93"/>
      <c r="C87" s="93"/>
      <c r="D87" s="94"/>
      <c r="E87" s="95" t="s">
        <v>261</v>
      </c>
      <c r="F87" s="96">
        <f>COUNTIF(F2:F78, "O")</f>
        <v>4</v>
      </c>
      <c r="G87" s="96"/>
      <c r="H87" s="96"/>
      <c r="I87" s="96"/>
      <c r="J87" s="97"/>
      <c r="K87" s="59"/>
    </row>
    <row r="88" spans="1:11" ht="12" hidden="1" x14ac:dyDescent="0.3">
      <c r="A88" s="98"/>
      <c r="B88" s="93"/>
      <c r="C88" s="93"/>
      <c r="D88" s="94"/>
      <c r="E88" s="95" t="s">
        <v>262</v>
      </c>
      <c r="F88" s="96">
        <f>COUNT(B2:B78)</f>
        <v>77</v>
      </c>
      <c r="G88" s="96"/>
      <c r="H88" s="96"/>
      <c r="I88" s="96"/>
      <c r="J88" s="97"/>
      <c r="K88" s="59"/>
    </row>
    <row r="89" spans="1:11" ht="12" x14ac:dyDescent="0.3">
      <c r="E89" s="59"/>
      <c r="F89" s="43"/>
      <c r="G89" s="61"/>
      <c r="H89" s="61"/>
      <c r="I89" s="61"/>
      <c r="J89" s="61"/>
      <c r="K89" s="59"/>
    </row>
    <row r="90" spans="1:11" ht="12" x14ac:dyDescent="0.3">
      <c r="E90" s="59"/>
      <c r="F90" s="43"/>
      <c r="G90" s="61"/>
      <c r="H90" s="61"/>
      <c r="I90" s="61"/>
      <c r="J90" s="61"/>
      <c r="K90" s="59"/>
    </row>
    <row r="91" spans="1:11" ht="12" x14ac:dyDescent="0.3">
      <c r="E91" s="59"/>
      <c r="F91" s="43"/>
      <c r="G91" s="61"/>
      <c r="H91" s="61"/>
      <c r="I91" s="61"/>
      <c r="J91" s="61"/>
      <c r="K91" s="59"/>
    </row>
    <row r="92" spans="1:11" ht="12" x14ac:dyDescent="0.3">
      <c r="E92" s="59"/>
      <c r="F92" s="43"/>
      <c r="G92" s="61"/>
      <c r="H92" s="61"/>
      <c r="I92" s="61"/>
      <c r="J92" s="61"/>
      <c r="K92" s="59"/>
    </row>
    <row r="93" spans="1:11" ht="12" x14ac:dyDescent="0.3">
      <c r="E93" s="59"/>
      <c r="F93" s="43"/>
      <c r="G93" s="61"/>
      <c r="H93" s="61"/>
      <c r="I93" s="61"/>
      <c r="J93" s="61"/>
      <c r="K93" s="59"/>
    </row>
    <row r="94" spans="1:11" ht="12" x14ac:dyDescent="0.3">
      <c r="E94" s="59"/>
      <c r="F94" s="43"/>
      <c r="G94" s="61"/>
      <c r="H94" s="61"/>
      <c r="I94" s="61"/>
      <c r="J94" s="61"/>
      <c r="K94" s="59"/>
    </row>
    <row r="95" spans="1:11" ht="12" x14ac:dyDescent="0.3">
      <c r="E95" s="59"/>
      <c r="F95" s="43"/>
      <c r="G95" s="61"/>
      <c r="H95" s="61"/>
      <c r="I95" s="61"/>
      <c r="J95" s="61"/>
      <c r="K95" s="59"/>
    </row>
    <row r="96" spans="1:11" ht="12" x14ac:dyDescent="0.3">
      <c r="E96" s="59"/>
      <c r="F96" s="43"/>
      <c r="G96" s="61"/>
      <c r="H96" s="61"/>
      <c r="I96" s="61"/>
      <c r="J96" s="61"/>
      <c r="K96" s="59"/>
    </row>
    <row r="97" spans="5:11" ht="12" x14ac:dyDescent="0.3">
      <c r="E97" s="59"/>
      <c r="F97" s="43"/>
      <c r="G97" s="61"/>
      <c r="H97" s="61"/>
      <c r="I97" s="61"/>
      <c r="J97" s="61"/>
      <c r="K97" s="59"/>
    </row>
    <row r="98" spans="5:11" ht="12" x14ac:dyDescent="0.3">
      <c r="E98" s="59"/>
      <c r="F98" s="43"/>
      <c r="G98" s="61"/>
      <c r="H98" s="61"/>
      <c r="I98" s="61"/>
      <c r="J98" s="61"/>
      <c r="K98" s="59"/>
    </row>
    <row r="99" spans="5:11" ht="12" x14ac:dyDescent="0.3">
      <c r="E99" s="59"/>
      <c r="F99" s="59"/>
      <c r="G99" s="61"/>
      <c r="H99" s="61"/>
      <c r="I99" s="61"/>
      <c r="J99" s="61"/>
      <c r="K99" s="59"/>
    </row>
    <row r="100" spans="5:11" ht="12" x14ac:dyDescent="0.3">
      <c r="E100" s="59"/>
      <c r="F100" s="59"/>
      <c r="G100" s="61"/>
      <c r="H100" s="61"/>
      <c r="I100" s="61"/>
      <c r="J100" s="61"/>
      <c r="K100" s="59"/>
    </row>
    <row r="101" spans="5:11" ht="12" x14ac:dyDescent="0.3">
      <c r="E101" s="59"/>
      <c r="F101" s="59"/>
      <c r="G101" s="61"/>
      <c r="H101" s="61"/>
      <c r="I101" s="61"/>
      <c r="J101" s="61"/>
      <c r="K101" s="59"/>
    </row>
    <row r="102" spans="5:11" ht="12" x14ac:dyDescent="0.3">
      <c r="E102" s="59"/>
      <c r="F102" s="59"/>
      <c r="G102" s="61"/>
      <c r="H102" s="61"/>
      <c r="I102" s="61"/>
      <c r="J102" s="61"/>
      <c r="K102" s="59"/>
    </row>
    <row r="103" spans="5:11" ht="12" x14ac:dyDescent="0.3">
      <c r="E103" s="59"/>
      <c r="F103" s="59"/>
      <c r="G103" s="61"/>
      <c r="H103" s="61"/>
      <c r="I103" s="61"/>
      <c r="J103" s="61"/>
      <c r="K103" s="59"/>
    </row>
    <row r="104" spans="5:11" ht="12" x14ac:dyDescent="0.3">
      <c r="E104" s="59"/>
      <c r="F104" s="59"/>
      <c r="G104" s="61"/>
      <c r="H104" s="61"/>
      <c r="I104" s="61"/>
      <c r="J104" s="61"/>
      <c r="K104" s="59"/>
    </row>
    <row r="105" spans="5:11" ht="12" x14ac:dyDescent="0.3">
      <c r="E105" s="59"/>
      <c r="F105" s="59"/>
      <c r="G105" s="61"/>
      <c r="H105" s="61"/>
      <c r="I105" s="61"/>
      <c r="J105" s="61"/>
      <c r="K105" s="59"/>
    </row>
    <row r="106" spans="5:11" ht="12" x14ac:dyDescent="0.3">
      <c r="E106" s="59"/>
      <c r="F106" s="59"/>
      <c r="G106" s="61"/>
      <c r="H106" s="61"/>
      <c r="I106" s="61"/>
      <c r="J106" s="61"/>
      <c r="K106" s="59"/>
    </row>
    <row r="107" spans="5:11" ht="12" x14ac:dyDescent="0.3">
      <c r="E107" s="59"/>
      <c r="F107" s="59"/>
      <c r="G107" s="61"/>
      <c r="H107" s="61"/>
      <c r="I107" s="61"/>
      <c r="J107" s="61"/>
      <c r="K107" s="59"/>
    </row>
    <row r="108" spans="5:11" ht="12" x14ac:dyDescent="0.3">
      <c r="E108" s="59"/>
      <c r="F108" s="59"/>
      <c r="G108" s="61"/>
      <c r="H108" s="61"/>
      <c r="I108" s="61"/>
      <c r="J108" s="61"/>
      <c r="K108" s="59"/>
    </row>
    <row r="109" spans="5:11" ht="12" x14ac:dyDescent="0.3">
      <c r="E109" s="59"/>
      <c r="F109" s="59"/>
      <c r="G109" s="61"/>
      <c r="H109" s="61"/>
      <c r="I109" s="61"/>
      <c r="J109" s="61"/>
      <c r="K109" s="59"/>
    </row>
    <row r="110" spans="5:11" ht="12" x14ac:dyDescent="0.3">
      <c r="E110" s="59"/>
      <c r="F110" s="59"/>
      <c r="G110" s="61"/>
      <c r="H110" s="61"/>
      <c r="I110" s="61"/>
      <c r="J110" s="61"/>
      <c r="K110" s="59"/>
    </row>
    <row r="111" spans="5:11" ht="12" x14ac:dyDescent="0.3">
      <c r="E111" s="59"/>
      <c r="F111" s="59"/>
      <c r="G111" s="61"/>
      <c r="H111" s="61"/>
      <c r="I111" s="61"/>
      <c r="J111" s="61"/>
      <c r="K111" s="59"/>
    </row>
    <row r="112" spans="5:11" ht="12" x14ac:dyDescent="0.3">
      <c r="E112" s="59"/>
      <c r="F112" s="59"/>
      <c r="G112" s="61"/>
      <c r="H112" s="61"/>
      <c r="I112" s="61"/>
      <c r="J112" s="61"/>
      <c r="K112" s="59"/>
    </row>
    <row r="113" spans="5:11" ht="12" x14ac:dyDescent="0.3">
      <c r="E113" s="59"/>
      <c r="F113" s="59"/>
      <c r="G113" s="61"/>
      <c r="H113" s="61"/>
      <c r="I113" s="61"/>
      <c r="J113" s="61"/>
      <c r="K113" s="59"/>
    </row>
    <row r="114" spans="5:11" ht="12" x14ac:dyDescent="0.3">
      <c r="E114" s="59"/>
      <c r="F114" s="59"/>
      <c r="G114" s="61"/>
      <c r="H114" s="61"/>
      <c r="I114" s="61"/>
      <c r="J114" s="61"/>
      <c r="K114" s="59"/>
    </row>
    <row r="115" spans="5:11" ht="12" x14ac:dyDescent="0.3">
      <c r="E115" s="59"/>
      <c r="F115" s="59"/>
      <c r="G115" s="61"/>
      <c r="H115" s="61"/>
      <c r="I115" s="61"/>
      <c r="J115" s="61"/>
      <c r="K115" s="59"/>
    </row>
    <row r="116" spans="5:11" ht="12" x14ac:dyDescent="0.3">
      <c r="E116" s="59"/>
      <c r="F116" s="59"/>
      <c r="G116" s="61"/>
      <c r="H116" s="61"/>
      <c r="I116" s="61"/>
      <c r="J116" s="61"/>
      <c r="K116" s="59"/>
    </row>
    <row r="117" spans="5:11" ht="12" x14ac:dyDescent="0.3">
      <c r="E117" s="59"/>
      <c r="F117" s="59"/>
      <c r="G117" s="61"/>
      <c r="H117" s="61"/>
      <c r="I117" s="61"/>
      <c r="J117" s="61"/>
      <c r="K117" s="59"/>
    </row>
    <row r="118" spans="5:11" ht="12" x14ac:dyDescent="0.3">
      <c r="E118" s="59"/>
      <c r="F118" s="59"/>
      <c r="G118" s="61"/>
      <c r="H118" s="61"/>
      <c r="I118" s="61"/>
      <c r="J118" s="61"/>
      <c r="K118" s="59"/>
    </row>
    <row r="119" spans="5:11" ht="12" x14ac:dyDescent="0.3">
      <c r="E119" s="59"/>
      <c r="F119" s="59"/>
      <c r="G119" s="61"/>
      <c r="H119" s="61"/>
      <c r="I119" s="61"/>
      <c r="J119" s="61"/>
      <c r="K119" s="59"/>
    </row>
    <row r="120" spans="5:11" ht="12" x14ac:dyDescent="0.3">
      <c r="E120" s="59"/>
      <c r="F120" s="59"/>
      <c r="G120" s="61"/>
      <c r="H120" s="61"/>
      <c r="I120" s="61"/>
      <c r="J120" s="61"/>
      <c r="K120" s="59"/>
    </row>
    <row r="121" spans="5:11" ht="12" x14ac:dyDescent="0.3">
      <c r="E121" s="59"/>
      <c r="F121" s="59"/>
      <c r="G121" s="61"/>
      <c r="H121" s="61"/>
      <c r="I121" s="61"/>
      <c r="J121" s="61"/>
      <c r="K121" s="59"/>
    </row>
    <row r="122" spans="5:11" ht="12" x14ac:dyDescent="0.3">
      <c r="E122" s="59"/>
      <c r="F122" s="59"/>
      <c r="G122" s="61"/>
      <c r="H122" s="61"/>
      <c r="I122" s="61"/>
      <c r="J122" s="61"/>
      <c r="K122" s="59"/>
    </row>
    <row r="123" spans="5:11" ht="12" x14ac:dyDescent="0.3">
      <c r="E123" s="59"/>
      <c r="F123" s="59"/>
      <c r="G123" s="61"/>
      <c r="H123" s="61"/>
      <c r="I123" s="61"/>
      <c r="J123" s="61"/>
      <c r="K123" s="59"/>
    </row>
    <row r="124" spans="5:11" ht="12" x14ac:dyDescent="0.3">
      <c r="E124" s="59"/>
      <c r="F124" s="59"/>
      <c r="G124" s="61"/>
      <c r="H124" s="61"/>
      <c r="I124" s="61"/>
      <c r="J124" s="61"/>
      <c r="K124" s="59"/>
    </row>
    <row r="125" spans="5:11" ht="12" x14ac:dyDescent="0.3">
      <c r="E125" s="59"/>
      <c r="F125" s="59"/>
      <c r="G125" s="61"/>
      <c r="H125" s="61"/>
      <c r="I125" s="61"/>
      <c r="J125" s="61"/>
      <c r="K125" s="59"/>
    </row>
    <row r="126" spans="5:11" ht="12" x14ac:dyDescent="0.3">
      <c r="E126" s="59"/>
      <c r="F126" s="59"/>
      <c r="G126" s="61"/>
      <c r="H126" s="61"/>
      <c r="I126" s="61"/>
      <c r="J126" s="61"/>
      <c r="K126" s="59"/>
    </row>
    <row r="127" spans="5:11" ht="12" x14ac:dyDescent="0.3">
      <c r="E127" s="59"/>
      <c r="F127" s="59"/>
      <c r="G127" s="61"/>
      <c r="H127" s="61"/>
      <c r="I127" s="61"/>
      <c r="J127" s="61"/>
      <c r="K127" s="59"/>
    </row>
    <row r="128" spans="5:11" ht="12" x14ac:dyDescent="0.3">
      <c r="E128" s="59"/>
      <c r="F128" s="59"/>
      <c r="G128" s="61"/>
      <c r="H128" s="61"/>
      <c r="I128" s="61"/>
      <c r="J128" s="61"/>
      <c r="K128" s="59"/>
    </row>
    <row r="129" spans="5:11" ht="12" x14ac:dyDescent="0.3">
      <c r="E129" s="59"/>
      <c r="F129" s="59"/>
      <c r="G129" s="61"/>
      <c r="H129" s="61"/>
      <c r="I129" s="61"/>
      <c r="J129" s="61"/>
      <c r="K129" s="59"/>
    </row>
    <row r="130" spans="5:11" ht="12" x14ac:dyDescent="0.3">
      <c r="E130" s="59"/>
      <c r="F130" s="59"/>
      <c r="G130" s="61"/>
      <c r="H130" s="61"/>
      <c r="I130" s="61"/>
      <c r="J130" s="61"/>
      <c r="K130" s="59"/>
    </row>
    <row r="131" spans="5:11" ht="12" x14ac:dyDescent="0.3">
      <c r="E131" s="59"/>
      <c r="F131" s="59"/>
      <c r="G131" s="61"/>
      <c r="H131" s="61"/>
      <c r="I131" s="61"/>
      <c r="J131" s="61"/>
      <c r="K131" s="59"/>
    </row>
    <row r="132" spans="5:11" ht="12" x14ac:dyDescent="0.3">
      <c r="E132" s="59"/>
      <c r="F132" s="59"/>
      <c r="G132" s="61"/>
      <c r="H132" s="61"/>
      <c r="I132" s="61"/>
      <c r="J132" s="61"/>
      <c r="K132" s="59"/>
    </row>
    <row r="133" spans="5:11" ht="12" x14ac:dyDescent="0.3">
      <c r="E133" s="59"/>
      <c r="F133" s="59"/>
      <c r="G133" s="61"/>
      <c r="H133" s="61"/>
      <c r="I133" s="61"/>
      <c r="J133" s="61"/>
      <c r="K133" s="59"/>
    </row>
    <row r="134" spans="5:11" ht="12" x14ac:dyDescent="0.3">
      <c r="E134" s="59"/>
      <c r="F134" s="59"/>
      <c r="G134" s="61"/>
      <c r="H134" s="61"/>
      <c r="I134" s="61"/>
      <c r="J134" s="61"/>
      <c r="K134" s="59"/>
    </row>
    <row r="135" spans="5:11" ht="12" x14ac:dyDescent="0.3">
      <c r="E135" s="59"/>
      <c r="F135" s="59"/>
      <c r="G135" s="61"/>
      <c r="H135" s="61"/>
      <c r="I135" s="61"/>
      <c r="J135" s="61"/>
      <c r="K135" s="59"/>
    </row>
    <row r="136" spans="5:11" ht="12" x14ac:dyDescent="0.3">
      <c r="E136" s="59"/>
      <c r="F136" s="59"/>
      <c r="K136" s="59"/>
    </row>
    <row r="137" spans="5:11" ht="12" x14ac:dyDescent="0.3">
      <c r="E137" s="59"/>
      <c r="F137" s="59"/>
      <c r="J137" s="100"/>
      <c r="K137" s="59"/>
    </row>
    <row r="138" spans="5:11" ht="12" x14ac:dyDescent="0.3">
      <c r="E138" s="59"/>
      <c r="F138" s="59"/>
      <c r="J138" s="100"/>
      <c r="K138" s="59"/>
    </row>
    <row r="139" spans="5:11" ht="12" x14ac:dyDescent="0.3">
      <c r="E139" s="59"/>
      <c r="F139" s="59"/>
      <c r="K139" s="59"/>
    </row>
    <row r="140" spans="5:11" ht="12" x14ac:dyDescent="0.3">
      <c r="E140" s="59"/>
      <c r="F140" s="59"/>
      <c r="K140" s="59"/>
    </row>
    <row r="141" spans="5:11" ht="12" x14ac:dyDescent="0.3">
      <c r="E141" s="59"/>
      <c r="F141" s="59"/>
      <c r="K141" s="59"/>
    </row>
    <row r="142" spans="5:11" ht="12" x14ac:dyDescent="0.3">
      <c r="E142" s="59"/>
      <c r="F142" s="59"/>
      <c r="K142" s="59"/>
    </row>
    <row r="143" spans="5:11" ht="12" x14ac:dyDescent="0.3">
      <c r="E143" s="59"/>
      <c r="F143" s="59"/>
      <c r="K143" s="59"/>
    </row>
    <row r="144" spans="5:11" ht="12" x14ac:dyDescent="0.3">
      <c r="E144" s="59"/>
      <c r="F144" s="59"/>
      <c r="K144" s="59"/>
    </row>
    <row r="145" spans="5:11" ht="12" x14ac:dyDescent="0.3">
      <c r="E145" s="59"/>
      <c r="F145" s="59"/>
      <c r="K145" s="59"/>
    </row>
    <row r="146" spans="5:11" ht="12" x14ac:dyDescent="0.3">
      <c r="E146" s="59"/>
      <c r="F146" s="59"/>
      <c r="K146" s="59"/>
    </row>
    <row r="147" spans="5:11" ht="12" x14ac:dyDescent="0.3">
      <c r="E147" s="59"/>
      <c r="F147" s="59"/>
      <c r="K147" s="59"/>
    </row>
    <row r="148" spans="5:11" ht="12" x14ac:dyDescent="0.3">
      <c r="E148" s="59"/>
      <c r="F148" s="59"/>
      <c r="K148" s="59"/>
    </row>
    <row r="149" spans="5:11" ht="12" x14ac:dyDescent="0.3">
      <c r="E149" s="59"/>
      <c r="F149" s="59"/>
      <c r="K149" s="59"/>
    </row>
    <row r="150" spans="5:11" ht="12" x14ac:dyDescent="0.3">
      <c r="E150" s="59"/>
      <c r="F150" s="59"/>
      <c r="K150" s="59"/>
    </row>
    <row r="151" spans="5:11" ht="12" x14ac:dyDescent="0.3">
      <c r="E151" s="59"/>
      <c r="F151" s="59"/>
      <c r="K151" s="59"/>
    </row>
    <row r="152" spans="5:11" ht="12" x14ac:dyDescent="0.3">
      <c r="E152" s="59"/>
      <c r="F152" s="59"/>
      <c r="K152" s="59"/>
    </row>
    <row r="153" spans="5:11" ht="12" x14ac:dyDescent="0.3">
      <c r="E153" s="59"/>
      <c r="F153" s="59"/>
      <c r="K153" s="59"/>
    </row>
    <row r="154" spans="5:11" ht="12" x14ac:dyDescent="0.3">
      <c r="E154" s="59"/>
      <c r="F154" s="59"/>
      <c r="K154" s="59"/>
    </row>
    <row r="155" spans="5:11" ht="12" x14ac:dyDescent="0.3">
      <c r="E155" s="59"/>
      <c r="F155" s="59"/>
      <c r="K155" s="59"/>
    </row>
    <row r="156" spans="5:11" ht="12" x14ac:dyDescent="0.3">
      <c r="E156" s="59"/>
      <c r="F156" s="59"/>
      <c r="K156" s="59"/>
    </row>
    <row r="157" spans="5:11" ht="12" x14ac:dyDescent="0.3">
      <c r="E157" s="59"/>
      <c r="F157" s="59"/>
      <c r="K157" s="59"/>
    </row>
    <row r="158" spans="5:11" ht="12" x14ac:dyDescent="0.3">
      <c r="E158" s="59"/>
      <c r="F158" s="59"/>
      <c r="K158" s="59"/>
    </row>
    <row r="159" spans="5:11" ht="12" x14ac:dyDescent="0.3">
      <c r="E159" s="59"/>
      <c r="F159" s="59"/>
      <c r="K159" s="59"/>
    </row>
    <row r="160" spans="5:11" ht="12" x14ac:dyDescent="0.3">
      <c r="E160" s="59"/>
      <c r="F160" s="59"/>
      <c r="K160" s="59"/>
    </row>
    <row r="161" spans="5:11" ht="12" x14ac:dyDescent="0.3">
      <c r="E161" s="59"/>
      <c r="F161" s="59"/>
      <c r="K161" s="59"/>
    </row>
    <row r="162" spans="5:11" ht="12" x14ac:dyDescent="0.3">
      <c r="E162" s="59"/>
      <c r="F162" s="59"/>
      <c r="K162" s="59"/>
    </row>
    <row r="163" spans="5:11" ht="12" x14ac:dyDescent="0.3">
      <c r="E163" s="59"/>
      <c r="F163" s="59"/>
      <c r="K163" s="59"/>
    </row>
    <row r="164" spans="5:11" ht="12" x14ac:dyDescent="0.3">
      <c r="E164" s="59"/>
      <c r="F164" s="59"/>
      <c r="K164" s="59"/>
    </row>
    <row r="165" spans="5:11" ht="12" x14ac:dyDescent="0.3">
      <c r="E165" s="59"/>
      <c r="F165" s="59"/>
      <c r="K165" s="59"/>
    </row>
    <row r="166" spans="5:11" ht="12" x14ac:dyDescent="0.3">
      <c r="E166" s="59"/>
      <c r="F166" s="59"/>
      <c r="K166" s="59"/>
    </row>
    <row r="167" spans="5:11" ht="12" x14ac:dyDescent="0.3">
      <c r="E167" s="59"/>
      <c r="F167" s="59"/>
      <c r="K167" s="59"/>
    </row>
    <row r="168" spans="5:11" ht="12" x14ac:dyDescent="0.3">
      <c r="E168" s="59"/>
      <c r="F168" s="59"/>
      <c r="K168" s="59"/>
    </row>
    <row r="169" spans="5:11" ht="12" x14ac:dyDescent="0.3">
      <c r="E169" s="59"/>
      <c r="F169" s="59"/>
      <c r="K169" s="59"/>
    </row>
    <row r="170" spans="5:11" ht="12" x14ac:dyDescent="0.3">
      <c r="E170" s="59"/>
      <c r="F170" s="59"/>
      <c r="K170" s="59"/>
    </row>
    <row r="171" spans="5:11" ht="12" x14ac:dyDescent="0.3">
      <c r="E171" s="59"/>
      <c r="F171" s="59"/>
      <c r="K171" s="59"/>
    </row>
    <row r="172" spans="5:11" ht="12" x14ac:dyDescent="0.3">
      <c r="E172" s="59"/>
      <c r="F172" s="59"/>
      <c r="K172" s="59"/>
    </row>
    <row r="173" spans="5:11" ht="12" x14ac:dyDescent="0.3">
      <c r="E173" s="59"/>
      <c r="F173" s="59"/>
      <c r="K173" s="59"/>
    </row>
    <row r="174" spans="5:11" ht="12" x14ac:dyDescent="0.3">
      <c r="E174" s="59"/>
      <c r="F174" s="59"/>
      <c r="K174" s="59"/>
    </row>
    <row r="175" spans="5:11" ht="12" x14ac:dyDescent="0.3">
      <c r="E175" s="59"/>
      <c r="F175" s="59"/>
      <c r="K175" s="59"/>
    </row>
    <row r="176" spans="5:11" ht="12" x14ac:dyDescent="0.3">
      <c r="E176" s="59"/>
      <c r="F176" s="59"/>
      <c r="K176" s="59"/>
    </row>
    <row r="177" spans="5:11" ht="12" x14ac:dyDescent="0.3">
      <c r="E177" s="59"/>
      <c r="F177" s="59"/>
      <c r="K177" s="59"/>
    </row>
    <row r="178" spans="5:11" ht="12" x14ac:dyDescent="0.3">
      <c r="E178" s="59"/>
      <c r="F178" s="59"/>
      <c r="K178" s="59"/>
    </row>
    <row r="179" spans="5:11" ht="12" x14ac:dyDescent="0.3">
      <c r="E179" s="59"/>
      <c r="F179" s="59"/>
      <c r="K179" s="59"/>
    </row>
    <row r="180" spans="5:11" ht="12" x14ac:dyDescent="0.3">
      <c r="E180" s="59"/>
      <c r="F180" s="59"/>
      <c r="K180" s="59"/>
    </row>
    <row r="181" spans="5:11" ht="12" x14ac:dyDescent="0.3">
      <c r="E181" s="59"/>
      <c r="F181" s="59"/>
      <c r="K181" s="59"/>
    </row>
    <row r="182" spans="5:11" ht="12" x14ac:dyDescent="0.3">
      <c r="E182" s="59"/>
      <c r="F182" s="59"/>
      <c r="K182" s="59"/>
    </row>
    <row r="183" spans="5:11" ht="12" x14ac:dyDescent="0.3">
      <c r="E183" s="59"/>
      <c r="F183" s="59"/>
      <c r="K183" s="59"/>
    </row>
    <row r="184" spans="5:11" ht="12" x14ac:dyDescent="0.3">
      <c r="E184" s="59"/>
      <c r="F184" s="59"/>
      <c r="K184" s="59"/>
    </row>
    <row r="185" spans="5:11" ht="12" x14ac:dyDescent="0.3">
      <c r="E185" s="59"/>
      <c r="F185" s="59"/>
      <c r="K185" s="59"/>
    </row>
    <row r="186" spans="5:11" ht="12" x14ac:dyDescent="0.3">
      <c r="E186" s="59"/>
      <c r="F186" s="59"/>
      <c r="K186" s="59"/>
    </row>
    <row r="187" spans="5:11" ht="12" x14ac:dyDescent="0.3">
      <c r="E187" s="59"/>
      <c r="F187" s="59"/>
      <c r="K187" s="59"/>
    </row>
    <row r="188" spans="5:11" ht="12" x14ac:dyDescent="0.3">
      <c r="E188" s="59"/>
      <c r="F188" s="59"/>
      <c r="K188" s="59"/>
    </row>
    <row r="189" spans="5:11" ht="12" x14ac:dyDescent="0.3">
      <c r="E189" s="59"/>
      <c r="F189" s="59"/>
      <c r="K189" s="59"/>
    </row>
    <row r="190" spans="5:11" ht="12" x14ac:dyDescent="0.3">
      <c r="E190" s="59"/>
      <c r="F190" s="59"/>
      <c r="K190" s="59"/>
    </row>
    <row r="191" spans="5:11" ht="12" x14ac:dyDescent="0.3">
      <c r="E191" s="59"/>
      <c r="F191" s="59"/>
      <c r="K191" s="59"/>
    </row>
    <row r="192" spans="5:11" ht="12" x14ac:dyDescent="0.3">
      <c r="E192" s="59"/>
      <c r="F192" s="59"/>
      <c r="K192" s="59"/>
    </row>
    <row r="193" spans="5:11" ht="12" x14ac:dyDescent="0.3">
      <c r="E193" s="59"/>
      <c r="F193" s="59"/>
      <c r="K193" s="59"/>
    </row>
    <row r="194" spans="5:11" ht="12" x14ac:dyDescent="0.3">
      <c r="E194" s="59"/>
      <c r="F194" s="59"/>
      <c r="K194" s="59"/>
    </row>
    <row r="195" spans="5:11" ht="12" x14ac:dyDescent="0.3">
      <c r="E195" s="59"/>
      <c r="F195" s="59"/>
      <c r="K195" s="59"/>
    </row>
    <row r="196" spans="5:11" ht="12" x14ac:dyDescent="0.3">
      <c r="E196" s="59"/>
      <c r="F196" s="59"/>
      <c r="K196" s="59"/>
    </row>
    <row r="197" spans="5:11" ht="12" x14ac:dyDescent="0.3">
      <c r="E197" s="59"/>
      <c r="F197" s="59"/>
      <c r="K197" s="59"/>
    </row>
    <row r="198" spans="5:11" ht="12" x14ac:dyDescent="0.3">
      <c r="E198" s="59"/>
      <c r="F198" s="59"/>
      <c r="K198" s="59"/>
    </row>
    <row r="199" spans="5:11" ht="12" x14ac:dyDescent="0.3">
      <c r="E199" s="59"/>
      <c r="F199" s="59"/>
      <c r="K199" s="59"/>
    </row>
    <row r="200" spans="5:11" ht="12" x14ac:dyDescent="0.3">
      <c r="E200" s="59"/>
      <c r="F200" s="59"/>
      <c r="K200" s="59"/>
    </row>
    <row r="201" spans="5:11" ht="12" x14ac:dyDescent="0.3">
      <c r="E201" s="59"/>
      <c r="F201" s="59"/>
      <c r="K201" s="59"/>
    </row>
    <row r="202" spans="5:11" ht="12" x14ac:dyDescent="0.3">
      <c r="E202" s="59"/>
      <c r="F202" s="59"/>
      <c r="K202" s="59"/>
    </row>
    <row r="203" spans="5:11" ht="12" x14ac:dyDescent="0.3">
      <c r="E203" s="59"/>
      <c r="F203" s="59"/>
      <c r="K203" s="59"/>
    </row>
    <row r="204" spans="5:11" ht="12" x14ac:dyDescent="0.3">
      <c r="E204" s="59"/>
      <c r="F204" s="59"/>
      <c r="K204" s="59"/>
    </row>
    <row r="205" spans="5:11" ht="12" x14ac:dyDescent="0.3">
      <c r="E205" s="59"/>
      <c r="F205" s="59"/>
      <c r="K205" s="59"/>
    </row>
    <row r="206" spans="5:11" ht="12" x14ac:dyDescent="0.3">
      <c r="E206" s="59"/>
      <c r="F206" s="59"/>
      <c r="K206" s="59"/>
    </row>
    <row r="207" spans="5:11" ht="12" x14ac:dyDescent="0.3">
      <c r="E207" s="59"/>
      <c r="F207" s="59"/>
      <c r="K207" s="59"/>
    </row>
    <row r="208" spans="5:11" ht="12" x14ac:dyDescent="0.3">
      <c r="E208" s="59"/>
      <c r="F208" s="59"/>
      <c r="K208" s="59"/>
    </row>
    <row r="209" spans="5:11" ht="12" x14ac:dyDescent="0.3">
      <c r="E209" s="59"/>
      <c r="F209" s="59"/>
      <c r="K209" s="59"/>
    </row>
    <row r="210" spans="5:11" ht="12" x14ac:dyDescent="0.3">
      <c r="E210" s="59"/>
      <c r="F210" s="59"/>
      <c r="K210" s="59"/>
    </row>
    <row r="211" spans="5:11" ht="12" x14ac:dyDescent="0.3">
      <c r="E211" s="59"/>
      <c r="F211" s="59"/>
      <c r="K211" s="59"/>
    </row>
    <row r="212" spans="5:11" ht="12" x14ac:dyDescent="0.3">
      <c r="E212" s="59"/>
      <c r="F212" s="59"/>
      <c r="K212" s="59"/>
    </row>
    <row r="213" spans="5:11" ht="12" x14ac:dyDescent="0.3">
      <c r="E213" s="59"/>
      <c r="F213" s="59"/>
      <c r="K213" s="59"/>
    </row>
    <row r="214" spans="5:11" ht="12" x14ac:dyDescent="0.3">
      <c r="E214" s="59"/>
      <c r="F214" s="59"/>
      <c r="K214" s="59"/>
    </row>
    <row r="215" spans="5:11" ht="12" x14ac:dyDescent="0.3">
      <c r="E215" s="59"/>
      <c r="F215" s="59"/>
      <c r="K215" s="59"/>
    </row>
    <row r="216" spans="5:11" ht="12" x14ac:dyDescent="0.3">
      <c r="E216" s="59"/>
      <c r="F216" s="59"/>
      <c r="K216" s="59"/>
    </row>
    <row r="217" spans="5:11" ht="12" x14ac:dyDescent="0.3">
      <c r="E217" s="59"/>
      <c r="F217" s="59"/>
      <c r="K217" s="59"/>
    </row>
    <row r="218" spans="5:11" ht="12" x14ac:dyDescent="0.3">
      <c r="E218" s="59"/>
      <c r="F218" s="59"/>
      <c r="K218" s="59"/>
    </row>
    <row r="219" spans="5:11" ht="12" x14ac:dyDescent="0.3">
      <c r="E219" s="59"/>
      <c r="F219" s="59"/>
      <c r="K219" s="59"/>
    </row>
    <row r="220" spans="5:11" ht="12" x14ac:dyDescent="0.3">
      <c r="E220" s="59"/>
      <c r="F220" s="59"/>
      <c r="K220" s="59"/>
    </row>
    <row r="221" spans="5:11" ht="12" x14ac:dyDescent="0.3">
      <c r="E221" s="59"/>
      <c r="F221" s="59"/>
      <c r="K221" s="59"/>
    </row>
    <row r="222" spans="5:11" ht="12" x14ac:dyDescent="0.3">
      <c r="E222" s="59"/>
      <c r="F222" s="59"/>
      <c r="K222" s="59"/>
    </row>
    <row r="223" spans="5:11" ht="12" x14ac:dyDescent="0.3">
      <c r="E223" s="59"/>
      <c r="F223" s="59"/>
      <c r="K223" s="59"/>
    </row>
    <row r="224" spans="5:11" ht="12" x14ac:dyDescent="0.3">
      <c r="E224" s="59"/>
      <c r="F224" s="59"/>
      <c r="K224" s="59"/>
    </row>
    <row r="225" spans="5:11" ht="12" x14ac:dyDescent="0.3">
      <c r="E225" s="59"/>
      <c r="F225" s="59"/>
      <c r="K225" s="59"/>
    </row>
    <row r="226" spans="5:11" ht="12" x14ac:dyDescent="0.3">
      <c r="E226" s="59"/>
      <c r="F226" s="59"/>
      <c r="K226" s="59"/>
    </row>
    <row r="227" spans="5:11" ht="12" x14ac:dyDescent="0.3">
      <c r="E227" s="59"/>
      <c r="F227" s="59"/>
      <c r="K227" s="59"/>
    </row>
    <row r="228" spans="5:11" ht="12" x14ac:dyDescent="0.3">
      <c r="E228" s="59"/>
      <c r="F228" s="59"/>
      <c r="K228" s="59"/>
    </row>
    <row r="229" spans="5:11" ht="12" x14ac:dyDescent="0.3">
      <c r="E229" s="59"/>
      <c r="F229" s="59"/>
      <c r="K229" s="59"/>
    </row>
    <row r="230" spans="5:11" ht="12" x14ac:dyDescent="0.3">
      <c r="E230" s="59"/>
      <c r="F230" s="59"/>
      <c r="K230" s="59"/>
    </row>
    <row r="231" spans="5:11" ht="12" x14ac:dyDescent="0.3">
      <c r="E231" s="59"/>
      <c r="F231" s="59"/>
      <c r="K231" s="59"/>
    </row>
    <row r="232" spans="5:11" ht="12" x14ac:dyDescent="0.3">
      <c r="E232" s="59"/>
      <c r="F232" s="59"/>
      <c r="K232" s="59"/>
    </row>
    <row r="233" spans="5:11" ht="12" x14ac:dyDescent="0.3">
      <c r="E233" s="59"/>
      <c r="F233" s="59"/>
      <c r="K233" s="59"/>
    </row>
    <row r="234" spans="5:11" ht="12" x14ac:dyDescent="0.3">
      <c r="E234" s="59"/>
      <c r="F234" s="59"/>
      <c r="K234" s="59"/>
    </row>
    <row r="235" spans="5:11" ht="12" x14ac:dyDescent="0.3">
      <c r="E235" s="59"/>
      <c r="F235" s="59"/>
      <c r="K235" s="59"/>
    </row>
    <row r="236" spans="5:11" ht="12" x14ac:dyDescent="0.3">
      <c r="E236" s="59"/>
      <c r="F236" s="59"/>
      <c r="K236" s="59"/>
    </row>
    <row r="237" spans="5:11" ht="12" x14ac:dyDescent="0.3">
      <c r="E237" s="59"/>
      <c r="F237" s="59"/>
      <c r="K237" s="59"/>
    </row>
    <row r="238" spans="5:11" ht="12" x14ac:dyDescent="0.3">
      <c r="E238" s="59"/>
      <c r="F238" s="59"/>
      <c r="K238" s="59"/>
    </row>
    <row r="239" spans="5:11" ht="12" x14ac:dyDescent="0.3">
      <c r="E239" s="59"/>
      <c r="F239" s="59"/>
      <c r="K239" s="59"/>
    </row>
    <row r="240" spans="5:11" ht="12" x14ac:dyDescent="0.3">
      <c r="E240" s="59"/>
      <c r="F240" s="59"/>
      <c r="K240" s="59"/>
    </row>
    <row r="241" spans="5:11" ht="12" x14ac:dyDescent="0.3">
      <c r="E241" s="59"/>
      <c r="F241" s="59"/>
      <c r="K241" s="59"/>
    </row>
    <row r="242" spans="5:11" ht="12" x14ac:dyDescent="0.3">
      <c r="E242" s="59"/>
      <c r="F242" s="59"/>
      <c r="K242" s="59"/>
    </row>
    <row r="243" spans="5:11" ht="12" x14ac:dyDescent="0.3">
      <c r="E243" s="59"/>
      <c r="F243" s="59"/>
      <c r="K243" s="59"/>
    </row>
    <row r="244" spans="5:11" ht="12" x14ac:dyDescent="0.3">
      <c r="E244" s="59"/>
      <c r="F244" s="59"/>
      <c r="K244" s="59"/>
    </row>
    <row r="245" spans="5:11" ht="12" x14ac:dyDescent="0.3">
      <c r="E245" s="59"/>
      <c r="F245" s="59"/>
      <c r="K245" s="59"/>
    </row>
    <row r="246" spans="5:11" ht="12" x14ac:dyDescent="0.3">
      <c r="E246" s="59"/>
      <c r="F246" s="59"/>
      <c r="K246" s="59"/>
    </row>
    <row r="247" spans="5:11" ht="12" x14ac:dyDescent="0.3">
      <c r="E247" s="59"/>
      <c r="F247" s="59"/>
      <c r="K247" s="59"/>
    </row>
    <row r="248" spans="5:11" ht="12" x14ac:dyDescent="0.3">
      <c r="E248" s="59"/>
      <c r="F248" s="59"/>
      <c r="K248" s="59"/>
    </row>
    <row r="249" spans="5:11" ht="12" x14ac:dyDescent="0.3">
      <c r="E249" s="59"/>
      <c r="F249" s="59"/>
      <c r="K249" s="59"/>
    </row>
    <row r="250" spans="5:11" ht="12" x14ac:dyDescent="0.3">
      <c r="E250" s="59"/>
      <c r="F250" s="59"/>
      <c r="K250" s="59"/>
    </row>
    <row r="251" spans="5:11" ht="12" x14ac:dyDescent="0.3">
      <c r="E251" s="59"/>
      <c r="F251" s="59"/>
      <c r="K251" s="59"/>
    </row>
    <row r="252" spans="5:11" ht="12" x14ac:dyDescent="0.3">
      <c r="E252" s="59"/>
      <c r="F252" s="59"/>
      <c r="K252" s="59"/>
    </row>
    <row r="253" spans="5:11" ht="12" x14ac:dyDescent="0.3">
      <c r="E253" s="59"/>
      <c r="F253" s="59"/>
      <c r="K253" s="59"/>
    </row>
    <row r="254" spans="5:11" ht="12" x14ac:dyDescent="0.3">
      <c r="E254" s="59"/>
      <c r="F254" s="59"/>
      <c r="K254" s="59"/>
    </row>
    <row r="255" spans="5:11" ht="12" x14ac:dyDescent="0.3">
      <c r="E255" s="59"/>
      <c r="F255" s="59"/>
      <c r="K255" s="59"/>
    </row>
    <row r="256" spans="5:11" ht="12" x14ac:dyDescent="0.3">
      <c r="E256" s="59"/>
      <c r="F256" s="59"/>
      <c r="K256" s="59"/>
    </row>
    <row r="257" spans="5:11" ht="12" x14ac:dyDescent="0.3">
      <c r="E257" s="59"/>
      <c r="F257" s="59"/>
      <c r="K257" s="59"/>
    </row>
    <row r="258" spans="5:11" ht="12" x14ac:dyDescent="0.3">
      <c r="E258" s="59"/>
      <c r="F258" s="59"/>
      <c r="K258" s="59"/>
    </row>
    <row r="259" spans="5:11" ht="12" x14ac:dyDescent="0.3">
      <c r="E259" s="59"/>
      <c r="F259" s="59"/>
      <c r="K259" s="59"/>
    </row>
    <row r="260" spans="5:11" ht="12" x14ac:dyDescent="0.3">
      <c r="E260" s="59"/>
      <c r="F260" s="59"/>
      <c r="K260" s="59"/>
    </row>
    <row r="261" spans="5:11" ht="12" x14ac:dyDescent="0.3">
      <c r="E261" s="59"/>
      <c r="F261" s="59"/>
      <c r="K261" s="59"/>
    </row>
    <row r="262" spans="5:11" ht="12" x14ac:dyDescent="0.3">
      <c r="E262" s="59"/>
      <c r="F262" s="59"/>
      <c r="K262" s="59"/>
    </row>
    <row r="263" spans="5:11" ht="12" x14ac:dyDescent="0.3">
      <c r="E263" s="59"/>
      <c r="F263" s="59"/>
      <c r="K263" s="59"/>
    </row>
    <row r="264" spans="5:11" ht="12" x14ac:dyDescent="0.3">
      <c r="E264" s="59"/>
      <c r="F264" s="59"/>
      <c r="K264" s="59"/>
    </row>
    <row r="265" spans="5:11" ht="12" x14ac:dyDescent="0.3">
      <c r="E265" s="59"/>
      <c r="F265" s="59"/>
      <c r="K265" s="59"/>
    </row>
    <row r="266" spans="5:11" ht="12" x14ac:dyDescent="0.3">
      <c r="E266" s="59"/>
      <c r="F266" s="59"/>
      <c r="K266" s="59"/>
    </row>
    <row r="267" spans="5:11" ht="12" x14ac:dyDescent="0.3">
      <c r="E267" s="59"/>
      <c r="F267" s="59"/>
      <c r="K267" s="59"/>
    </row>
    <row r="268" spans="5:11" ht="12" x14ac:dyDescent="0.3">
      <c r="E268" s="59"/>
      <c r="F268" s="59"/>
      <c r="K268" s="59"/>
    </row>
    <row r="269" spans="5:11" ht="12" x14ac:dyDescent="0.3">
      <c r="E269" s="59"/>
      <c r="F269" s="59"/>
      <c r="K269" s="59"/>
    </row>
    <row r="270" spans="5:11" ht="12" x14ac:dyDescent="0.3">
      <c r="E270" s="59"/>
      <c r="F270" s="59"/>
      <c r="K270" s="59"/>
    </row>
    <row r="271" spans="5:11" ht="12" x14ac:dyDescent="0.3">
      <c r="E271" s="59"/>
      <c r="F271" s="59"/>
      <c r="K271" s="59"/>
    </row>
    <row r="272" spans="5:11" ht="12" x14ac:dyDescent="0.3">
      <c r="E272" s="59"/>
      <c r="F272" s="59"/>
      <c r="K272" s="59"/>
    </row>
    <row r="273" spans="5:11" ht="12" x14ac:dyDescent="0.3">
      <c r="E273" s="59"/>
      <c r="F273" s="59"/>
      <c r="K273" s="59"/>
    </row>
    <row r="274" spans="5:11" ht="12" x14ac:dyDescent="0.3">
      <c r="E274" s="59"/>
      <c r="F274" s="59"/>
      <c r="K274" s="59"/>
    </row>
    <row r="275" spans="5:11" ht="12" x14ac:dyDescent="0.3">
      <c r="E275" s="59"/>
      <c r="F275" s="59"/>
      <c r="K275" s="59"/>
    </row>
    <row r="276" spans="5:11" ht="12" x14ac:dyDescent="0.3">
      <c r="E276" s="59"/>
      <c r="F276" s="59"/>
      <c r="K276" s="59"/>
    </row>
    <row r="277" spans="5:11" ht="12" x14ac:dyDescent="0.3">
      <c r="E277" s="59"/>
      <c r="F277" s="59"/>
      <c r="K277" s="59"/>
    </row>
    <row r="278" spans="5:11" ht="12" x14ac:dyDescent="0.3">
      <c r="E278" s="59"/>
      <c r="F278" s="59"/>
      <c r="K278" s="59"/>
    </row>
    <row r="279" spans="5:11" ht="12" x14ac:dyDescent="0.3">
      <c r="E279" s="59"/>
      <c r="F279" s="59"/>
      <c r="K279" s="59"/>
    </row>
    <row r="280" spans="5:11" ht="12" x14ac:dyDescent="0.3">
      <c r="E280" s="59"/>
      <c r="F280" s="59"/>
      <c r="K280" s="59"/>
    </row>
    <row r="281" spans="5:11" ht="12" x14ac:dyDescent="0.3">
      <c r="E281" s="59"/>
      <c r="F281" s="59"/>
      <c r="K281" s="59"/>
    </row>
    <row r="282" spans="5:11" ht="12" x14ac:dyDescent="0.3">
      <c r="E282" s="59"/>
      <c r="F282" s="59"/>
      <c r="K282" s="59"/>
    </row>
    <row r="283" spans="5:11" ht="12" x14ac:dyDescent="0.3">
      <c r="E283" s="59"/>
      <c r="F283" s="59"/>
      <c r="K283" s="59"/>
    </row>
    <row r="284" spans="5:11" ht="12" x14ac:dyDescent="0.3">
      <c r="E284" s="59"/>
      <c r="F284" s="59"/>
      <c r="K284" s="59"/>
    </row>
    <row r="285" spans="5:11" ht="12" x14ac:dyDescent="0.3">
      <c r="E285" s="59"/>
      <c r="F285" s="59"/>
      <c r="K285" s="59"/>
    </row>
    <row r="286" spans="5:11" ht="12" x14ac:dyDescent="0.3">
      <c r="E286" s="59"/>
      <c r="F286" s="59"/>
      <c r="K286" s="59"/>
    </row>
    <row r="287" spans="5:11" ht="12" x14ac:dyDescent="0.3">
      <c r="E287" s="59"/>
      <c r="F287" s="59"/>
      <c r="K287" s="59"/>
    </row>
    <row r="288" spans="5:11" ht="12" x14ac:dyDescent="0.3">
      <c r="E288" s="59"/>
      <c r="F288" s="59"/>
      <c r="K288" s="59"/>
    </row>
    <row r="289" spans="5:11" ht="12" x14ac:dyDescent="0.3">
      <c r="E289" s="59"/>
      <c r="F289" s="59"/>
      <c r="K289" s="59"/>
    </row>
    <row r="290" spans="5:11" ht="12" x14ac:dyDescent="0.3">
      <c r="E290" s="59"/>
      <c r="F290" s="59"/>
      <c r="K290" s="59"/>
    </row>
    <row r="291" spans="5:11" ht="12" x14ac:dyDescent="0.3">
      <c r="E291" s="59"/>
      <c r="F291" s="59"/>
      <c r="K291" s="59"/>
    </row>
    <row r="292" spans="5:11" ht="12" x14ac:dyDescent="0.3">
      <c r="E292" s="59"/>
      <c r="F292" s="59"/>
      <c r="K292" s="59"/>
    </row>
    <row r="293" spans="5:11" ht="12" x14ac:dyDescent="0.3">
      <c r="E293" s="59"/>
      <c r="F293" s="59"/>
      <c r="K293" s="59"/>
    </row>
    <row r="294" spans="5:11" ht="12" x14ac:dyDescent="0.3">
      <c r="E294" s="59"/>
      <c r="F294" s="59"/>
      <c r="K294" s="59"/>
    </row>
    <row r="295" spans="5:11" ht="12" x14ac:dyDescent="0.3">
      <c r="E295" s="59"/>
      <c r="F295" s="59"/>
      <c r="K295" s="59"/>
    </row>
    <row r="296" spans="5:11" ht="12" x14ac:dyDescent="0.3">
      <c r="E296" s="59"/>
      <c r="F296" s="59"/>
      <c r="K296" s="59"/>
    </row>
    <row r="297" spans="5:11" ht="12" x14ac:dyDescent="0.3">
      <c r="E297" s="59"/>
      <c r="F297" s="59"/>
      <c r="K297" s="59"/>
    </row>
    <row r="298" spans="5:11" ht="12" x14ac:dyDescent="0.3">
      <c r="E298" s="59"/>
      <c r="F298" s="59"/>
      <c r="K298" s="59"/>
    </row>
    <row r="299" spans="5:11" ht="12" x14ac:dyDescent="0.3">
      <c r="E299" s="59"/>
      <c r="F299" s="59"/>
      <c r="K299" s="59"/>
    </row>
    <row r="300" spans="5:11" ht="12" x14ac:dyDescent="0.3">
      <c r="E300" s="59"/>
      <c r="F300" s="59"/>
      <c r="K300" s="59"/>
    </row>
    <row r="301" spans="5:11" ht="12" x14ac:dyDescent="0.3">
      <c r="E301" s="59"/>
      <c r="F301" s="59"/>
      <c r="K301" s="59"/>
    </row>
    <row r="302" spans="5:11" ht="12" x14ac:dyDescent="0.3">
      <c r="E302" s="59"/>
      <c r="F302" s="59"/>
      <c r="K302" s="59"/>
    </row>
    <row r="303" spans="5:11" ht="12" x14ac:dyDescent="0.3">
      <c r="E303" s="59"/>
      <c r="F303" s="59"/>
      <c r="K303" s="59"/>
    </row>
    <row r="304" spans="5:11" ht="12" x14ac:dyDescent="0.3">
      <c r="E304" s="59"/>
      <c r="F304" s="59"/>
      <c r="K304" s="59"/>
    </row>
    <row r="305" spans="5:11" ht="12" x14ac:dyDescent="0.3">
      <c r="E305" s="59"/>
      <c r="F305" s="59"/>
      <c r="K305" s="59"/>
    </row>
    <row r="306" spans="5:11" ht="12" x14ac:dyDescent="0.3">
      <c r="E306" s="59"/>
      <c r="F306" s="59"/>
      <c r="K306" s="59"/>
    </row>
    <row r="307" spans="5:11" ht="12" x14ac:dyDescent="0.3">
      <c r="E307" s="59"/>
      <c r="F307" s="59"/>
      <c r="K307" s="59"/>
    </row>
    <row r="308" spans="5:11" ht="12" x14ac:dyDescent="0.3">
      <c r="E308" s="59"/>
      <c r="F308" s="59"/>
      <c r="K308" s="59"/>
    </row>
    <row r="309" spans="5:11" ht="12" x14ac:dyDescent="0.3">
      <c r="E309" s="59"/>
      <c r="F309" s="59"/>
      <c r="K309" s="59"/>
    </row>
    <row r="310" spans="5:11" ht="12" x14ac:dyDescent="0.3">
      <c r="E310" s="59"/>
      <c r="F310" s="59"/>
      <c r="K310" s="59"/>
    </row>
    <row r="311" spans="5:11" ht="12" x14ac:dyDescent="0.3">
      <c r="E311" s="59"/>
      <c r="F311" s="59"/>
      <c r="K311" s="59"/>
    </row>
    <row r="312" spans="5:11" ht="12" x14ac:dyDescent="0.3">
      <c r="E312" s="59"/>
      <c r="F312" s="59"/>
      <c r="K312" s="59"/>
    </row>
    <row r="313" spans="5:11" ht="12" x14ac:dyDescent="0.3">
      <c r="E313" s="59"/>
      <c r="F313" s="59"/>
      <c r="K313" s="59"/>
    </row>
    <row r="314" spans="5:11" ht="12" x14ac:dyDescent="0.3">
      <c r="E314" s="59"/>
      <c r="F314" s="59"/>
      <c r="K314" s="59"/>
    </row>
    <row r="315" spans="5:11" ht="12" x14ac:dyDescent="0.3">
      <c r="E315" s="59"/>
      <c r="F315" s="59"/>
      <c r="K315" s="59"/>
    </row>
    <row r="316" spans="5:11" ht="12" x14ac:dyDescent="0.3">
      <c r="E316" s="59"/>
      <c r="F316" s="59"/>
      <c r="K316" s="59"/>
    </row>
    <row r="317" spans="5:11" ht="12" x14ac:dyDescent="0.3">
      <c r="E317" s="59"/>
      <c r="F317" s="59"/>
      <c r="K317" s="59"/>
    </row>
    <row r="318" spans="5:11" ht="12" x14ac:dyDescent="0.3">
      <c r="E318" s="59"/>
      <c r="F318" s="59"/>
      <c r="K318" s="59"/>
    </row>
    <row r="319" spans="5:11" ht="12" x14ac:dyDescent="0.3">
      <c r="E319" s="59"/>
      <c r="F319" s="59"/>
      <c r="K319" s="59"/>
    </row>
    <row r="320" spans="5:11" ht="12" x14ac:dyDescent="0.3">
      <c r="E320" s="59"/>
      <c r="F320" s="59"/>
      <c r="K320" s="59"/>
    </row>
    <row r="321" spans="5:11" ht="12" x14ac:dyDescent="0.3">
      <c r="E321" s="59"/>
      <c r="F321" s="59"/>
      <c r="K321" s="59"/>
    </row>
    <row r="322" spans="5:11" ht="12" x14ac:dyDescent="0.3">
      <c r="E322" s="59"/>
      <c r="F322" s="59"/>
      <c r="K322" s="59"/>
    </row>
    <row r="323" spans="5:11" ht="12" x14ac:dyDescent="0.3">
      <c r="E323" s="59"/>
      <c r="F323" s="59"/>
      <c r="K323" s="59"/>
    </row>
    <row r="324" spans="5:11" ht="12" x14ac:dyDescent="0.3">
      <c r="E324" s="59"/>
      <c r="F324" s="59"/>
      <c r="K324" s="59"/>
    </row>
    <row r="325" spans="5:11" ht="12" x14ac:dyDescent="0.3">
      <c r="E325" s="59"/>
      <c r="F325" s="59"/>
      <c r="K325" s="59"/>
    </row>
    <row r="326" spans="5:11" ht="12" x14ac:dyDescent="0.3">
      <c r="E326" s="59"/>
      <c r="F326" s="59"/>
      <c r="K326" s="59"/>
    </row>
    <row r="327" spans="5:11" ht="12" x14ac:dyDescent="0.3">
      <c r="E327" s="59"/>
      <c r="F327" s="59"/>
      <c r="K327" s="59"/>
    </row>
    <row r="328" spans="5:11" ht="12" x14ac:dyDescent="0.3">
      <c r="E328" s="59"/>
      <c r="F328" s="59"/>
      <c r="K328" s="59"/>
    </row>
    <row r="329" spans="5:11" ht="12" x14ac:dyDescent="0.3">
      <c r="E329" s="59"/>
      <c r="F329" s="59"/>
      <c r="K329" s="59"/>
    </row>
    <row r="330" spans="5:11" ht="12" x14ac:dyDescent="0.3">
      <c r="E330" s="59"/>
      <c r="F330" s="59"/>
      <c r="K330" s="59"/>
    </row>
    <row r="331" spans="5:11" ht="12" x14ac:dyDescent="0.3">
      <c r="E331" s="59"/>
      <c r="F331" s="59"/>
      <c r="K331" s="59"/>
    </row>
    <row r="332" spans="5:11" ht="12" x14ac:dyDescent="0.3">
      <c r="E332" s="59"/>
      <c r="F332" s="59"/>
      <c r="K332" s="59"/>
    </row>
    <row r="333" spans="5:11" ht="12" x14ac:dyDescent="0.3">
      <c r="E333" s="59"/>
      <c r="F333" s="59"/>
      <c r="K333" s="59"/>
    </row>
    <row r="334" spans="5:11" ht="12" x14ac:dyDescent="0.3">
      <c r="E334" s="59"/>
      <c r="F334" s="59"/>
      <c r="K334" s="59"/>
    </row>
    <row r="335" spans="5:11" ht="12" x14ac:dyDescent="0.3">
      <c r="E335" s="59"/>
      <c r="F335" s="59"/>
      <c r="K335" s="59"/>
    </row>
    <row r="336" spans="5:11" ht="12" x14ac:dyDescent="0.3">
      <c r="E336" s="59"/>
      <c r="F336" s="59"/>
      <c r="K336" s="59"/>
    </row>
    <row r="337" spans="5:11" ht="12" x14ac:dyDescent="0.3">
      <c r="E337" s="59"/>
      <c r="F337" s="59"/>
      <c r="K337" s="59"/>
    </row>
    <row r="338" spans="5:11" ht="12" x14ac:dyDescent="0.3">
      <c r="E338" s="59"/>
      <c r="F338" s="59"/>
      <c r="K338" s="59"/>
    </row>
    <row r="339" spans="5:11" ht="12" x14ac:dyDescent="0.3">
      <c r="E339" s="59"/>
      <c r="F339" s="59"/>
      <c r="K339" s="59"/>
    </row>
    <row r="340" spans="5:11" ht="12" x14ac:dyDescent="0.3">
      <c r="E340" s="59"/>
      <c r="F340" s="59"/>
      <c r="K340" s="59"/>
    </row>
    <row r="341" spans="5:11" ht="12" x14ac:dyDescent="0.3">
      <c r="E341" s="59"/>
      <c r="F341" s="59"/>
      <c r="K341" s="59"/>
    </row>
    <row r="342" spans="5:11" ht="12" x14ac:dyDescent="0.3">
      <c r="E342" s="59"/>
      <c r="F342" s="59"/>
      <c r="K342" s="59"/>
    </row>
    <row r="343" spans="5:11" ht="12" x14ac:dyDescent="0.3">
      <c r="E343" s="59"/>
      <c r="F343" s="59"/>
      <c r="K343" s="59"/>
    </row>
    <row r="344" spans="5:11" ht="12" x14ac:dyDescent="0.3">
      <c r="E344" s="59"/>
      <c r="F344" s="59"/>
      <c r="K344" s="59"/>
    </row>
    <row r="345" spans="5:11" ht="12" x14ac:dyDescent="0.3">
      <c r="E345" s="59"/>
      <c r="F345" s="59"/>
      <c r="K345" s="59"/>
    </row>
    <row r="346" spans="5:11" ht="12" x14ac:dyDescent="0.3">
      <c r="E346" s="59"/>
      <c r="F346" s="59"/>
      <c r="K346" s="59"/>
    </row>
    <row r="347" spans="5:11" ht="12" x14ac:dyDescent="0.3">
      <c r="E347" s="59"/>
      <c r="F347" s="59"/>
      <c r="K347" s="59"/>
    </row>
    <row r="348" spans="5:11" ht="12" x14ac:dyDescent="0.3">
      <c r="E348" s="59"/>
      <c r="F348" s="59"/>
      <c r="K348" s="59"/>
    </row>
    <row r="349" spans="5:11" ht="12" x14ac:dyDescent="0.3">
      <c r="E349" s="59"/>
      <c r="F349" s="59"/>
      <c r="K349" s="59"/>
    </row>
    <row r="350" spans="5:11" ht="12" x14ac:dyDescent="0.3">
      <c r="E350" s="59"/>
      <c r="F350" s="59"/>
      <c r="K350" s="59"/>
    </row>
    <row r="351" spans="5:11" ht="12" x14ac:dyDescent="0.3">
      <c r="E351" s="59"/>
      <c r="F351" s="59"/>
      <c r="K351" s="59"/>
    </row>
    <row r="352" spans="5:11" ht="12" x14ac:dyDescent="0.3">
      <c r="E352" s="59"/>
      <c r="F352" s="59"/>
      <c r="K352" s="59"/>
    </row>
    <row r="353" spans="5:11" ht="12" x14ac:dyDescent="0.3">
      <c r="E353" s="59"/>
      <c r="F353" s="59"/>
      <c r="K353" s="59"/>
    </row>
    <row r="354" spans="5:11" ht="12" x14ac:dyDescent="0.3">
      <c r="E354" s="59"/>
      <c r="F354" s="59"/>
      <c r="K354" s="59"/>
    </row>
    <row r="355" spans="5:11" ht="12" x14ac:dyDescent="0.3">
      <c r="E355" s="59"/>
      <c r="F355" s="59"/>
      <c r="K355" s="59"/>
    </row>
    <row r="356" spans="5:11" ht="12" x14ac:dyDescent="0.3">
      <c r="E356" s="59"/>
      <c r="F356" s="59"/>
      <c r="K356" s="59"/>
    </row>
    <row r="357" spans="5:11" ht="12" x14ac:dyDescent="0.3">
      <c r="E357" s="59"/>
      <c r="F357" s="59"/>
      <c r="K357" s="59"/>
    </row>
    <row r="358" spans="5:11" ht="12" x14ac:dyDescent="0.3">
      <c r="E358" s="59"/>
      <c r="F358" s="59"/>
      <c r="K358" s="59"/>
    </row>
    <row r="359" spans="5:11" ht="12" x14ac:dyDescent="0.3">
      <c r="E359" s="59"/>
      <c r="F359" s="59"/>
      <c r="K359" s="59"/>
    </row>
    <row r="360" spans="5:11" ht="12" x14ac:dyDescent="0.3">
      <c r="E360" s="59"/>
      <c r="F360" s="59"/>
      <c r="K360" s="59"/>
    </row>
    <row r="361" spans="5:11" ht="12" x14ac:dyDescent="0.3">
      <c r="E361" s="59"/>
      <c r="F361" s="59"/>
      <c r="K361" s="59"/>
    </row>
    <row r="362" spans="5:11" ht="12" x14ac:dyDescent="0.3">
      <c r="E362" s="59"/>
      <c r="F362" s="59"/>
      <c r="K362" s="59"/>
    </row>
    <row r="363" spans="5:11" ht="12" x14ac:dyDescent="0.3">
      <c r="E363" s="59"/>
      <c r="F363" s="59"/>
      <c r="K363" s="59"/>
    </row>
    <row r="364" spans="5:11" ht="12" x14ac:dyDescent="0.3">
      <c r="E364" s="59"/>
      <c r="F364" s="59"/>
      <c r="K364" s="59"/>
    </row>
    <row r="365" spans="5:11" ht="12" x14ac:dyDescent="0.3">
      <c r="E365" s="59"/>
      <c r="F365" s="59"/>
      <c r="K365" s="59"/>
    </row>
    <row r="366" spans="5:11" ht="12" x14ac:dyDescent="0.3">
      <c r="E366" s="59"/>
      <c r="F366" s="59"/>
      <c r="K366" s="59"/>
    </row>
    <row r="367" spans="5:11" ht="12" x14ac:dyDescent="0.3">
      <c r="E367" s="59"/>
      <c r="F367" s="59"/>
      <c r="K367" s="59"/>
    </row>
    <row r="368" spans="5:11" ht="12" x14ac:dyDescent="0.3">
      <c r="E368" s="59"/>
      <c r="F368" s="59"/>
      <c r="K368" s="59"/>
    </row>
    <row r="369" spans="5:11" ht="12" x14ac:dyDescent="0.3">
      <c r="E369" s="59"/>
      <c r="F369" s="59"/>
      <c r="K369" s="59"/>
    </row>
    <row r="370" spans="5:11" ht="12" x14ac:dyDescent="0.3">
      <c r="E370" s="59"/>
      <c r="F370" s="59"/>
      <c r="K370" s="59"/>
    </row>
    <row r="371" spans="5:11" ht="12" x14ac:dyDescent="0.3">
      <c r="E371" s="59"/>
      <c r="F371" s="59"/>
      <c r="K371" s="59"/>
    </row>
    <row r="372" spans="5:11" ht="12" x14ac:dyDescent="0.3">
      <c r="E372" s="59"/>
      <c r="F372" s="59"/>
      <c r="K372" s="59"/>
    </row>
    <row r="373" spans="5:11" ht="12" x14ac:dyDescent="0.3">
      <c r="E373" s="59"/>
      <c r="F373" s="59"/>
      <c r="K373" s="59"/>
    </row>
    <row r="374" spans="5:11" ht="12" x14ac:dyDescent="0.3">
      <c r="E374" s="59"/>
      <c r="F374" s="59"/>
      <c r="K374" s="59"/>
    </row>
    <row r="375" spans="5:11" ht="12" x14ac:dyDescent="0.3">
      <c r="E375" s="59"/>
      <c r="F375" s="59"/>
      <c r="K375" s="59"/>
    </row>
    <row r="376" spans="5:11" ht="12" x14ac:dyDescent="0.3">
      <c r="E376" s="59"/>
      <c r="F376" s="59"/>
      <c r="K376" s="59"/>
    </row>
    <row r="377" spans="5:11" ht="12" x14ac:dyDescent="0.3">
      <c r="E377" s="59"/>
      <c r="F377" s="59"/>
      <c r="K377" s="59"/>
    </row>
    <row r="378" spans="5:11" ht="12" x14ac:dyDescent="0.3">
      <c r="E378" s="59"/>
      <c r="F378" s="59"/>
      <c r="K378" s="59"/>
    </row>
    <row r="379" spans="5:11" ht="12" x14ac:dyDescent="0.3">
      <c r="E379" s="59"/>
      <c r="F379" s="59"/>
      <c r="K379" s="59"/>
    </row>
    <row r="380" spans="5:11" ht="12" x14ac:dyDescent="0.3">
      <c r="E380" s="59"/>
      <c r="F380" s="59"/>
      <c r="K380" s="59"/>
    </row>
    <row r="381" spans="5:11" ht="12" x14ac:dyDescent="0.3">
      <c r="E381" s="59"/>
      <c r="F381" s="59"/>
      <c r="K381" s="59"/>
    </row>
    <row r="382" spans="5:11" ht="12" x14ac:dyDescent="0.3">
      <c r="E382" s="59"/>
      <c r="F382" s="59"/>
      <c r="K382" s="59"/>
    </row>
    <row r="383" spans="5:11" ht="12" x14ac:dyDescent="0.3">
      <c r="E383" s="59"/>
      <c r="F383" s="59"/>
      <c r="K383" s="59"/>
    </row>
    <row r="384" spans="5:11" ht="12" x14ac:dyDescent="0.3">
      <c r="E384" s="59"/>
      <c r="F384" s="59"/>
      <c r="K384" s="59"/>
    </row>
    <row r="385" spans="5:11" ht="12" x14ac:dyDescent="0.3">
      <c r="E385" s="59"/>
      <c r="F385" s="59"/>
      <c r="K385" s="59"/>
    </row>
    <row r="386" spans="5:11" ht="12" x14ac:dyDescent="0.3">
      <c r="E386" s="59"/>
      <c r="F386" s="59"/>
      <c r="K386" s="59"/>
    </row>
    <row r="387" spans="5:11" ht="12" x14ac:dyDescent="0.3">
      <c r="E387" s="59"/>
      <c r="F387" s="59"/>
      <c r="K387" s="59"/>
    </row>
    <row r="388" spans="5:11" ht="12" x14ac:dyDescent="0.3">
      <c r="E388" s="59"/>
      <c r="F388" s="59"/>
      <c r="K388" s="59"/>
    </row>
    <row r="389" spans="5:11" ht="12" x14ac:dyDescent="0.3">
      <c r="E389" s="59"/>
      <c r="F389" s="59"/>
      <c r="K389" s="59"/>
    </row>
    <row r="390" spans="5:11" ht="12" x14ac:dyDescent="0.3">
      <c r="E390" s="59"/>
      <c r="F390" s="59"/>
      <c r="K390" s="59"/>
    </row>
    <row r="391" spans="5:11" ht="12" x14ac:dyDescent="0.3">
      <c r="E391" s="59"/>
      <c r="F391" s="59"/>
      <c r="K391" s="59"/>
    </row>
    <row r="392" spans="5:11" ht="12" x14ac:dyDescent="0.3">
      <c r="E392" s="59"/>
      <c r="F392" s="59"/>
      <c r="K392" s="59"/>
    </row>
    <row r="393" spans="5:11" ht="12" x14ac:dyDescent="0.3">
      <c r="E393" s="59"/>
      <c r="F393" s="59"/>
      <c r="K393" s="59"/>
    </row>
    <row r="394" spans="5:11" ht="12" x14ac:dyDescent="0.3">
      <c r="E394" s="59"/>
      <c r="F394" s="59"/>
      <c r="K394" s="59"/>
    </row>
    <row r="395" spans="5:11" ht="12" x14ac:dyDescent="0.3">
      <c r="E395" s="59"/>
      <c r="F395" s="59"/>
      <c r="K395" s="59"/>
    </row>
    <row r="396" spans="5:11" ht="12" x14ac:dyDescent="0.3">
      <c r="E396" s="59"/>
      <c r="F396" s="59"/>
      <c r="K396" s="59"/>
    </row>
    <row r="397" spans="5:11" ht="12" x14ac:dyDescent="0.3">
      <c r="E397" s="59"/>
      <c r="F397" s="59"/>
      <c r="K397" s="59"/>
    </row>
    <row r="398" spans="5:11" ht="12" x14ac:dyDescent="0.3">
      <c r="E398" s="59"/>
      <c r="F398" s="59"/>
      <c r="K398" s="59"/>
    </row>
    <row r="399" spans="5:11" ht="12" x14ac:dyDescent="0.3">
      <c r="E399" s="59"/>
      <c r="F399" s="59"/>
      <c r="K399" s="59"/>
    </row>
    <row r="400" spans="5:11" ht="12" x14ac:dyDescent="0.3">
      <c r="E400" s="59"/>
      <c r="F400" s="59"/>
      <c r="K400" s="59"/>
    </row>
    <row r="401" spans="5:11" ht="12" x14ac:dyDescent="0.3">
      <c r="E401" s="59"/>
      <c r="F401" s="59"/>
      <c r="K401" s="59"/>
    </row>
    <row r="402" spans="5:11" ht="12" x14ac:dyDescent="0.3">
      <c r="E402" s="59"/>
      <c r="F402" s="59"/>
      <c r="K402" s="59"/>
    </row>
    <row r="403" spans="5:11" ht="12" x14ac:dyDescent="0.3">
      <c r="E403" s="59"/>
      <c r="F403" s="59"/>
      <c r="K403" s="59"/>
    </row>
    <row r="404" spans="5:11" ht="12" x14ac:dyDescent="0.3">
      <c r="E404" s="59"/>
      <c r="F404" s="59"/>
      <c r="K404" s="59"/>
    </row>
    <row r="405" spans="5:11" ht="12" x14ac:dyDescent="0.3">
      <c r="E405" s="59"/>
      <c r="F405" s="59"/>
      <c r="K405" s="59"/>
    </row>
    <row r="406" spans="5:11" ht="12" x14ac:dyDescent="0.3">
      <c r="E406" s="59"/>
      <c r="F406" s="59"/>
      <c r="K406" s="59"/>
    </row>
    <row r="407" spans="5:11" ht="12" x14ac:dyDescent="0.3">
      <c r="E407" s="59"/>
      <c r="F407" s="59"/>
      <c r="K407" s="59"/>
    </row>
    <row r="408" spans="5:11" ht="12" x14ac:dyDescent="0.3">
      <c r="E408" s="59"/>
      <c r="F408" s="59"/>
      <c r="K408" s="59"/>
    </row>
    <row r="409" spans="5:11" ht="12" x14ac:dyDescent="0.3">
      <c r="E409" s="59"/>
      <c r="F409" s="59"/>
      <c r="K409" s="59"/>
    </row>
    <row r="410" spans="5:11" ht="12" x14ac:dyDescent="0.3">
      <c r="E410" s="59"/>
      <c r="F410" s="59"/>
      <c r="K410" s="59"/>
    </row>
    <row r="411" spans="5:11" ht="12" x14ac:dyDescent="0.3">
      <c r="E411" s="59"/>
      <c r="F411" s="59"/>
      <c r="K411" s="59"/>
    </row>
    <row r="412" spans="5:11" ht="12" x14ac:dyDescent="0.3">
      <c r="E412" s="59"/>
      <c r="F412" s="59"/>
      <c r="K412" s="59"/>
    </row>
    <row r="413" spans="5:11" ht="12" x14ac:dyDescent="0.3">
      <c r="E413" s="59"/>
      <c r="F413" s="59"/>
      <c r="K413" s="59"/>
    </row>
    <row r="414" spans="5:11" ht="12" x14ac:dyDescent="0.3">
      <c r="E414" s="59"/>
      <c r="F414" s="59"/>
      <c r="K414" s="59"/>
    </row>
    <row r="415" spans="5:11" ht="12" x14ac:dyDescent="0.3">
      <c r="E415" s="59"/>
      <c r="F415" s="59"/>
      <c r="K415" s="59"/>
    </row>
    <row r="416" spans="5:11" ht="12" x14ac:dyDescent="0.3">
      <c r="E416" s="59"/>
      <c r="F416" s="59"/>
      <c r="K416" s="59"/>
    </row>
    <row r="417" spans="5:11" ht="12" x14ac:dyDescent="0.3">
      <c r="E417" s="59"/>
      <c r="F417" s="59"/>
      <c r="K417" s="59"/>
    </row>
    <row r="418" spans="5:11" ht="12" x14ac:dyDescent="0.3">
      <c r="E418" s="59"/>
      <c r="F418" s="59"/>
      <c r="K418" s="59"/>
    </row>
    <row r="419" spans="5:11" ht="12" x14ac:dyDescent="0.3">
      <c r="E419" s="59"/>
      <c r="F419" s="59"/>
      <c r="K419" s="59"/>
    </row>
    <row r="420" spans="5:11" ht="12" x14ac:dyDescent="0.3">
      <c r="E420" s="59"/>
      <c r="F420" s="59"/>
      <c r="K420" s="59"/>
    </row>
    <row r="421" spans="5:11" ht="12" x14ac:dyDescent="0.3">
      <c r="E421" s="59"/>
      <c r="F421" s="59"/>
      <c r="K421" s="59"/>
    </row>
    <row r="422" spans="5:11" ht="12" x14ac:dyDescent="0.3">
      <c r="E422" s="59"/>
      <c r="F422" s="59"/>
      <c r="K422" s="59"/>
    </row>
    <row r="423" spans="5:11" ht="12" x14ac:dyDescent="0.3">
      <c r="E423" s="59"/>
      <c r="F423" s="59"/>
      <c r="K423" s="59"/>
    </row>
    <row r="424" spans="5:11" ht="12" x14ac:dyDescent="0.3">
      <c r="E424" s="59"/>
      <c r="F424" s="59"/>
      <c r="K424" s="59"/>
    </row>
    <row r="425" spans="5:11" ht="12" x14ac:dyDescent="0.3">
      <c r="E425" s="59"/>
      <c r="F425" s="59"/>
      <c r="K425" s="59"/>
    </row>
    <row r="426" spans="5:11" ht="12" x14ac:dyDescent="0.3">
      <c r="E426" s="59"/>
      <c r="F426" s="59"/>
      <c r="K426" s="59"/>
    </row>
    <row r="427" spans="5:11" ht="12" x14ac:dyDescent="0.3">
      <c r="E427" s="59"/>
      <c r="F427" s="59"/>
      <c r="K427" s="59"/>
    </row>
    <row r="428" spans="5:11" ht="12" x14ac:dyDescent="0.3">
      <c r="E428" s="59"/>
      <c r="F428" s="59"/>
      <c r="K428" s="59"/>
    </row>
    <row r="429" spans="5:11" ht="12" x14ac:dyDescent="0.3">
      <c r="E429" s="59"/>
      <c r="F429" s="59"/>
      <c r="K429" s="59"/>
    </row>
    <row r="430" spans="5:11" ht="12" x14ac:dyDescent="0.3">
      <c r="E430" s="59"/>
      <c r="F430" s="59"/>
      <c r="K430" s="59"/>
    </row>
    <row r="431" spans="5:11" ht="12" x14ac:dyDescent="0.3">
      <c r="E431" s="59"/>
      <c r="F431" s="59"/>
      <c r="K431" s="59"/>
    </row>
    <row r="432" spans="5:11" ht="12" x14ac:dyDescent="0.3">
      <c r="E432" s="59"/>
      <c r="F432" s="59"/>
      <c r="K432" s="59"/>
    </row>
    <row r="433" spans="5:11" ht="12" x14ac:dyDescent="0.3">
      <c r="E433" s="59"/>
      <c r="F433" s="59"/>
      <c r="K433" s="59"/>
    </row>
    <row r="434" spans="5:11" ht="12" x14ac:dyDescent="0.3">
      <c r="E434" s="59"/>
      <c r="F434" s="59"/>
      <c r="K434" s="59"/>
    </row>
    <row r="435" spans="5:11" ht="12" x14ac:dyDescent="0.3">
      <c r="E435" s="59"/>
      <c r="F435" s="59"/>
      <c r="K435" s="59"/>
    </row>
    <row r="436" spans="5:11" ht="12" x14ac:dyDescent="0.3">
      <c r="E436" s="59"/>
      <c r="F436" s="59"/>
      <c r="K436" s="59"/>
    </row>
    <row r="437" spans="5:11" ht="12" x14ac:dyDescent="0.3">
      <c r="E437" s="59"/>
      <c r="F437" s="59"/>
      <c r="K437" s="59"/>
    </row>
    <row r="438" spans="5:11" ht="12" x14ac:dyDescent="0.3">
      <c r="E438" s="59"/>
      <c r="F438" s="59"/>
      <c r="K438" s="59"/>
    </row>
    <row r="439" spans="5:11" ht="12" x14ac:dyDescent="0.3">
      <c r="E439" s="59"/>
      <c r="F439" s="59"/>
      <c r="K439" s="59"/>
    </row>
    <row r="440" spans="5:11" ht="12" x14ac:dyDescent="0.3">
      <c r="E440" s="59"/>
      <c r="F440" s="59"/>
      <c r="K440" s="59"/>
    </row>
    <row r="441" spans="5:11" ht="12" x14ac:dyDescent="0.3">
      <c r="E441" s="59"/>
      <c r="F441" s="59"/>
      <c r="K441" s="59"/>
    </row>
    <row r="442" spans="5:11" ht="12" x14ac:dyDescent="0.3">
      <c r="E442" s="59"/>
      <c r="F442" s="59"/>
      <c r="K442" s="59"/>
    </row>
    <row r="443" spans="5:11" ht="12" x14ac:dyDescent="0.3">
      <c r="E443" s="59"/>
      <c r="F443" s="59"/>
      <c r="K443" s="59"/>
    </row>
    <row r="444" spans="5:11" ht="12" x14ac:dyDescent="0.3">
      <c r="E444" s="59"/>
      <c r="F444" s="59"/>
      <c r="K444" s="59"/>
    </row>
    <row r="445" spans="5:11" ht="12" x14ac:dyDescent="0.3">
      <c r="E445" s="59"/>
      <c r="F445" s="59"/>
      <c r="K445" s="59"/>
    </row>
    <row r="446" spans="5:11" ht="12" x14ac:dyDescent="0.3">
      <c r="E446" s="59"/>
      <c r="F446" s="59"/>
      <c r="K446" s="59"/>
    </row>
    <row r="447" spans="5:11" ht="12" x14ac:dyDescent="0.3">
      <c r="E447" s="59"/>
      <c r="F447" s="59"/>
      <c r="K447" s="59"/>
    </row>
    <row r="448" spans="5:11" ht="12" x14ac:dyDescent="0.3">
      <c r="E448" s="59"/>
      <c r="F448" s="59"/>
      <c r="K448" s="59"/>
    </row>
    <row r="449" spans="5:11" ht="12" x14ac:dyDescent="0.3">
      <c r="E449" s="59"/>
      <c r="F449" s="59"/>
      <c r="K449" s="59"/>
    </row>
    <row r="450" spans="5:11" ht="12" x14ac:dyDescent="0.3">
      <c r="E450" s="59"/>
      <c r="F450" s="59"/>
      <c r="K450" s="59"/>
    </row>
    <row r="451" spans="5:11" ht="12" x14ac:dyDescent="0.3">
      <c r="E451" s="59"/>
      <c r="F451" s="59"/>
      <c r="K451" s="59"/>
    </row>
    <row r="452" spans="5:11" ht="12" x14ac:dyDescent="0.3">
      <c r="E452" s="59"/>
      <c r="F452" s="59"/>
      <c r="K452" s="59"/>
    </row>
    <row r="453" spans="5:11" ht="12" x14ac:dyDescent="0.3">
      <c r="E453" s="59"/>
      <c r="F453" s="59"/>
      <c r="K453" s="59"/>
    </row>
    <row r="454" spans="5:11" ht="12" x14ac:dyDescent="0.3">
      <c r="E454" s="59"/>
      <c r="F454" s="59"/>
      <c r="K454" s="59"/>
    </row>
    <row r="455" spans="5:11" ht="12" x14ac:dyDescent="0.3">
      <c r="E455" s="59"/>
      <c r="F455" s="59"/>
      <c r="K455" s="59"/>
    </row>
    <row r="456" spans="5:11" ht="12" x14ac:dyDescent="0.3">
      <c r="E456" s="59"/>
      <c r="F456" s="59"/>
      <c r="K456" s="59"/>
    </row>
    <row r="457" spans="5:11" ht="12" x14ac:dyDescent="0.3">
      <c r="E457" s="59"/>
      <c r="F457" s="59"/>
      <c r="K457" s="59"/>
    </row>
    <row r="458" spans="5:11" ht="12" x14ac:dyDescent="0.3">
      <c r="E458" s="59"/>
      <c r="F458" s="59"/>
      <c r="K458" s="59"/>
    </row>
    <row r="459" spans="5:11" ht="12" x14ac:dyDescent="0.3">
      <c r="E459" s="59"/>
      <c r="F459" s="59"/>
      <c r="K459" s="59"/>
    </row>
    <row r="460" spans="5:11" ht="12" x14ac:dyDescent="0.3">
      <c r="E460" s="59"/>
      <c r="F460" s="59"/>
      <c r="K460" s="59"/>
    </row>
    <row r="461" spans="5:11" ht="12" x14ac:dyDescent="0.3">
      <c r="E461" s="59"/>
      <c r="F461" s="59"/>
      <c r="K461" s="59"/>
    </row>
    <row r="462" spans="5:11" ht="12" x14ac:dyDescent="0.3">
      <c r="E462" s="59"/>
      <c r="F462" s="59"/>
      <c r="K462" s="59"/>
    </row>
    <row r="463" spans="5:11" ht="12" x14ac:dyDescent="0.3">
      <c r="E463" s="59"/>
      <c r="F463" s="59"/>
      <c r="K463" s="59"/>
    </row>
    <row r="464" spans="5:11" ht="12" x14ac:dyDescent="0.3">
      <c r="E464" s="59"/>
      <c r="F464" s="59"/>
      <c r="K464" s="59"/>
    </row>
    <row r="465" spans="5:11" ht="12" x14ac:dyDescent="0.3">
      <c r="E465" s="59"/>
      <c r="F465" s="59"/>
      <c r="K465" s="59"/>
    </row>
    <row r="466" spans="5:11" ht="12" x14ac:dyDescent="0.3">
      <c r="E466" s="59"/>
      <c r="F466" s="59"/>
      <c r="K466" s="59"/>
    </row>
    <row r="467" spans="5:11" ht="12" x14ac:dyDescent="0.3">
      <c r="E467" s="59"/>
      <c r="F467" s="59"/>
      <c r="K467" s="59"/>
    </row>
    <row r="468" spans="5:11" ht="12" x14ac:dyDescent="0.3">
      <c r="E468" s="59"/>
      <c r="F468" s="59"/>
      <c r="K468" s="59"/>
    </row>
    <row r="469" spans="5:11" ht="12" x14ac:dyDescent="0.3">
      <c r="E469" s="59"/>
      <c r="F469" s="59"/>
      <c r="K469" s="59"/>
    </row>
    <row r="470" spans="5:11" ht="12" x14ac:dyDescent="0.3">
      <c r="E470" s="59"/>
      <c r="F470" s="59"/>
      <c r="K470" s="59"/>
    </row>
    <row r="471" spans="5:11" ht="12" x14ac:dyDescent="0.3">
      <c r="E471" s="59"/>
      <c r="F471" s="59"/>
      <c r="K471" s="59"/>
    </row>
    <row r="472" spans="5:11" ht="12" x14ac:dyDescent="0.3">
      <c r="E472" s="59"/>
      <c r="F472" s="59"/>
      <c r="K472" s="59"/>
    </row>
    <row r="473" spans="5:11" ht="12" x14ac:dyDescent="0.3">
      <c r="E473" s="59"/>
      <c r="F473" s="59"/>
      <c r="K473" s="59"/>
    </row>
    <row r="474" spans="5:11" ht="12" x14ac:dyDescent="0.3">
      <c r="E474" s="59"/>
      <c r="F474" s="59"/>
      <c r="K474" s="59"/>
    </row>
    <row r="475" spans="5:11" ht="12" x14ac:dyDescent="0.3">
      <c r="E475" s="59"/>
      <c r="F475" s="59"/>
      <c r="K475" s="59"/>
    </row>
    <row r="476" spans="5:11" ht="12" x14ac:dyDescent="0.3">
      <c r="E476" s="59"/>
      <c r="F476" s="59"/>
      <c r="K476" s="59"/>
    </row>
    <row r="477" spans="5:11" ht="12" x14ac:dyDescent="0.3">
      <c r="E477" s="59"/>
      <c r="F477" s="59"/>
      <c r="K477" s="59"/>
    </row>
    <row r="478" spans="5:11" ht="12" x14ac:dyDescent="0.3">
      <c r="E478" s="59"/>
      <c r="F478" s="59"/>
      <c r="K478" s="59"/>
    </row>
    <row r="479" spans="5:11" ht="12" x14ac:dyDescent="0.3">
      <c r="E479" s="59"/>
      <c r="F479" s="59"/>
      <c r="K479" s="59"/>
    </row>
    <row r="480" spans="5:11" ht="12" x14ac:dyDescent="0.3">
      <c r="E480" s="59"/>
      <c r="F480" s="59"/>
      <c r="K480" s="59"/>
    </row>
    <row r="481" spans="5:11" ht="12" x14ac:dyDescent="0.3">
      <c r="E481" s="59"/>
      <c r="F481" s="59"/>
      <c r="K481" s="59"/>
    </row>
    <row r="482" spans="5:11" ht="12" x14ac:dyDescent="0.3">
      <c r="E482" s="59"/>
      <c r="F482" s="59"/>
      <c r="K482" s="59"/>
    </row>
    <row r="483" spans="5:11" ht="12" x14ac:dyDescent="0.3">
      <c r="E483" s="59"/>
      <c r="F483" s="59"/>
      <c r="K483" s="59"/>
    </row>
    <row r="484" spans="5:11" ht="12" x14ac:dyDescent="0.3">
      <c r="E484" s="59"/>
      <c r="F484" s="59"/>
      <c r="K484" s="59"/>
    </row>
    <row r="485" spans="5:11" ht="12" x14ac:dyDescent="0.3">
      <c r="E485" s="59"/>
      <c r="F485" s="59"/>
      <c r="K485" s="59"/>
    </row>
    <row r="486" spans="5:11" ht="12" x14ac:dyDescent="0.3">
      <c r="E486" s="59"/>
      <c r="F486" s="59"/>
      <c r="K486" s="59"/>
    </row>
    <row r="487" spans="5:11" ht="12" x14ac:dyDescent="0.3">
      <c r="E487" s="59"/>
      <c r="F487" s="59"/>
      <c r="K487" s="59"/>
    </row>
    <row r="488" spans="5:11" ht="12" x14ac:dyDescent="0.3">
      <c r="E488" s="59"/>
      <c r="F488" s="59"/>
      <c r="K488" s="59"/>
    </row>
    <row r="489" spans="5:11" ht="12" x14ac:dyDescent="0.3">
      <c r="E489" s="59"/>
      <c r="F489" s="59"/>
      <c r="K489" s="59"/>
    </row>
    <row r="490" spans="5:11" ht="12" x14ac:dyDescent="0.3">
      <c r="E490" s="59"/>
      <c r="F490" s="59"/>
      <c r="K490" s="59"/>
    </row>
    <row r="491" spans="5:11" ht="12" x14ac:dyDescent="0.3">
      <c r="E491" s="59"/>
      <c r="F491" s="59"/>
      <c r="K491" s="59"/>
    </row>
    <row r="492" spans="5:11" ht="12" x14ac:dyDescent="0.3">
      <c r="E492" s="59"/>
      <c r="F492" s="59"/>
      <c r="K492" s="59"/>
    </row>
    <row r="493" spans="5:11" ht="12" x14ac:dyDescent="0.3">
      <c r="E493" s="59"/>
      <c r="F493" s="59"/>
      <c r="K493" s="59"/>
    </row>
    <row r="494" spans="5:11" ht="12" x14ac:dyDescent="0.3">
      <c r="E494" s="59"/>
      <c r="F494" s="59"/>
      <c r="K494" s="59"/>
    </row>
    <row r="495" spans="5:11" ht="12" x14ac:dyDescent="0.3">
      <c r="E495" s="59"/>
      <c r="F495" s="59"/>
      <c r="K495" s="59"/>
    </row>
    <row r="496" spans="5:11" ht="12" x14ac:dyDescent="0.3">
      <c r="E496" s="59"/>
      <c r="F496" s="59"/>
      <c r="K496" s="59"/>
    </row>
    <row r="497" spans="5:11" ht="12" x14ac:dyDescent="0.3">
      <c r="E497" s="59"/>
      <c r="F497" s="59"/>
      <c r="K497" s="59"/>
    </row>
    <row r="498" spans="5:11" ht="12" x14ac:dyDescent="0.3">
      <c r="E498" s="59"/>
      <c r="F498" s="59"/>
      <c r="K498" s="59"/>
    </row>
    <row r="499" spans="5:11" ht="12" x14ac:dyDescent="0.3">
      <c r="E499" s="59"/>
      <c r="F499" s="59"/>
      <c r="K499" s="59"/>
    </row>
    <row r="500" spans="5:11" ht="12" x14ac:dyDescent="0.3">
      <c r="E500" s="59"/>
      <c r="F500" s="59"/>
      <c r="K500" s="59"/>
    </row>
    <row r="501" spans="5:11" ht="12" x14ac:dyDescent="0.3">
      <c r="E501" s="59"/>
      <c r="F501" s="59"/>
      <c r="K501" s="59"/>
    </row>
    <row r="502" spans="5:11" ht="12" x14ac:dyDescent="0.3">
      <c r="E502" s="59"/>
      <c r="F502" s="59"/>
      <c r="K502" s="59"/>
    </row>
    <row r="503" spans="5:11" ht="12" x14ac:dyDescent="0.3">
      <c r="E503" s="59"/>
      <c r="F503" s="59"/>
      <c r="K503" s="59"/>
    </row>
    <row r="504" spans="5:11" ht="12" x14ac:dyDescent="0.3">
      <c r="E504" s="59"/>
      <c r="F504" s="59"/>
      <c r="K504" s="59"/>
    </row>
    <row r="505" spans="5:11" ht="12" x14ac:dyDescent="0.3">
      <c r="E505" s="59"/>
      <c r="F505" s="59"/>
      <c r="K505" s="59"/>
    </row>
    <row r="506" spans="5:11" ht="12" x14ac:dyDescent="0.3">
      <c r="E506" s="59"/>
      <c r="F506" s="59"/>
      <c r="K506" s="59"/>
    </row>
    <row r="507" spans="5:11" ht="12" x14ac:dyDescent="0.3">
      <c r="E507" s="59"/>
      <c r="F507" s="59"/>
      <c r="K507" s="59"/>
    </row>
    <row r="508" spans="5:11" ht="12" x14ac:dyDescent="0.3">
      <c r="E508" s="59"/>
      <c r="F508" s="59"/>
      <c r="K508" s="59"/>
    </row>
    <row r="509" spans="5:11" ht="12" x14ac:dyDescent="0.3">
      <c r="E509" s="59"/>
      <c r="F509" s="59"/>
      <c r="K509" s="59"/>
    </row>
    <row r="510" spans="5:11" ht="12" x14ac:dyDescent="0.3">
      <c r="E510" s="59"/>
      <c r="F510" s="59"/>
      <c r="K510" s="59"/>
    </row>
    <row r="511" spans="5:11" ht="12" x14ac:dyDescent="0.3">
      <c r="E511" s="59"/>
      <c r="F511" s="59"/>
      <c r="K511" s="59"/>
    </row>
    <row r="512" spans="5:11" ht="12" x14ac:dyDescent="0.3">
      <c r="E512" s="59"/>
      <c r="F512" s="59"/>
      <c r="K512" s="59"/>
    </row>
    <row r="513" spans="5:11" ht="12" x14ac:dyDescent="0.3">
      <c r="E513" s="59"/>
      <c r="F513" s="59"/>
      <c r="K513" s="59"/>
    </row>
    <row r="514" spans="5:11" ht="12" x14ac:dyDescent="0.3">
      <c r="E514" s="59"/>
      <c r="F514" s="59"/>
      <c r="K514" s="59"/>
    </row>
    <row r="515" spans="5:11" ht="12" x14ac:dyDescent="0.3">
      <c r="E515" s="59"/>
      <c r="F515" s="59"/>
      <c r="K515" s="59"/>
    </row>
    <row r="516" spans="5:11" ht="12" x14ac:dyDescent="0.3">
      <c r="E516" s="59"/>
      <c r="F516" s="59"/>
      <c r="K516" s="59"/>
    </row>
    <row r="517" spans="5:11" ht="12" x14ac:dyDescent="0.3">
      <c r="E517" s="59"/>
      <c r="F517" s="59"/>
      <c r="K517" s="59"/>
    </row>
    <row r="518" spans="5:11" ht="12" x14ac:dyDescent="0.3">
      <c r="E518" s="59"/>
      <c r="F518" s="59"/>
      <c r="K518" s="59"/>
    </row>
    <row r="519" spans="5:11" ht="12" x14ac:dyDescent="0.3">
      <c r="E519" s="59"/>
      <c r="F519" s="59"/>
      <c r="K519" s="59"/>
    </row>
    <row r="520" spans="5:11" ht="12" x14ac:dyDescent="0.3">
      <c r="E520" s="59"/>
      <c r="F520" s="59"/>
      <c r="K520" s="59"/>
    </row>
    <row r="521" spans="5:11" ht="12" x14ac:dyDescent="0.3">
      <c r="E521" s="59"/>
      <c r="F521" s="59"/>
      <c r="K521" s="59"/>
    </row>
    <row r="522" spans="5:11" ht="12" x14ac:dyDescent="0.3">
      <c r="E522" s="59"/>
      <c r="F522" s="59"/>
      <c r="K522" s="59"/>
    </row>
    <row r="523" spans="5:11" ht="12" x14ac:dyDescent="0.3">
      <c r="E523" s="59"/>
      <c r="F523" s="59"/>
      <c r="K523" s="59"/>
    </row>
    <row r="524" spans="5:11" ht="12" x14ac:dyDescent="0.3">
      <c r="E524" s="59"/>
      <c r="F524" s="59"/>
      <c r="K524" s="59"/>
    </row>
    <row r="525" spans="5:11" ht="12" x14ac:dyDescent="0.3">
      <c r="E525" s="59"/>
      <c r="F525" s="59"/>
      <c r="K525" s="59"/>
    </row>
    <row r="526" spans="5:11" ht="12" x14ac:dyDescent="0.3">
      <c r="E526" s="59"/>
      <c r="F526" s="59"/>
      <c r="K526" s="59"/>
    </row>
    <row r="527" spans="5:11" ht="12" x14ac:dyDescent="0.3">
      <c r="E527" s="59"/>
      <c r="F527" s="59"/>
      <c r="K527" s="59"/>
    </row>
    <row r="528" spans="5:11" ht="12" x14ac:dyDescent="0.3">
      <c r="E528" s="59"/>
      <c r="F528" s="59"/>
      <c r="K528" s="59"/>
    </row>
    <row r="529" spans="5:11" ht="12" x14ac:dyDescent="0.3">
      <c r="E529" s="59"/>
      <c r="F529" s="59"/>
      <c r="K529" s="59"/>
    </row>
    <row r="530" spans="5:11" ht="12" x14ac:dyDescent="0.3">
      <c r="E530" s="59"/>
      <c r="F530" s="59"/>
      <c r="K530" s="59"/>
    </row>
    <row r="531" spans="5:11" ht="12" x14ac:dyDescent="0.3">
      <c r="E531" s="59"/>
      <c r="F531" s="59"/>
      <c r="K531" s="59"/>
    </row>
    <row r="532" spans="5:11" ht="12" x14ac:dyDescent="0.3">
      <c r="E532" s="59"/>
      <c r="F532" s="59"/>
      <c r="K532" s="59"/>
    </row>
    <row r="533" spans="5:11" ht="12" x14ac:dyDescent="0.3">
      <c r="E533" s="59"/>
      <c r="F533" s="59"/>
      <c r="K533" s="59"/>
    </row>
    <row r="534" spans="5:11" ht="12" x14ac:dyDescent="0.3">
      <c r="E534" s="59"/>
      <c r="F534" s="59"/>
      <c r="K534" s="59"/>
    </row>
    <row r="535" spans="5:11" ht="12" x14ac:dyDescent="0.3">
      <c r="E535" s="59"/>
      <c r="F535" s="59"/>
      <c r="K535" s="59"/>
    </row>
    <row r="536" spans="5:11" ht="12" x14ac:dyDescent="0.3">
      <c r="E536" s="59"/>
      <c r="F536" s="59"/>
      <c r="K536" s="59"/>
    </row>
    <row r="537" spans="5:11" ht="12" x14ac:dyDescent="0.3">
      <c r="E537" s="59"/>
      <c r="F537" s="59"/>
      <c r="K537" s="59"/>
    </row>
    <row r="538" spans="5:11" ht="12" x14ac:dyDescent="0.3">
      <c r="E538" s="59"/>
      <c r="F538" s="59"/>
      <c r="K538" s="59"/>
    </row>
    <row r="539" spans="5:11" ht="12" x14ac:dyDescent="0.3">
      <c r="E539" s="59"/>
      <c r="F539" s="59"/>
      <c r="K539" s="59"/>
    </row>
    <row r="540" spans="5:11" ht="12" x14ac:dyDescent="0.3">
      <c r="E540" s="59"/>
      <c r="F540" s="59"/>
      <c r="K540" s="59"/>
    </row>
    <row r="541" spans="5:11" ht="12" x14ac:dyDescent="0.3">
      <c r="E541" s="59"/>
      <c r="F541" s="59"/>
      <c r="K541" s="59"/>
    </row>
    <row r="542" spans="5:11" ht="12" x14ac:dyDescent="0.3">
      <c r="E542" s="59"/>
      <c r="F542" s="59"/>
      <c r="K542" s="59"/>
    </row>
    <row r="543" spans="5:11" ht="12" x14ac:dyDescent="0.3">
      <c r="E543" s="59"/>
      <c r="F543" s="59"/>
      <c r="K543" s="59"/>
    </row>
    <row r="544" spans="5:11" ht="12" x14ac:dyDescent="0.3">
      <c r="E544" s="59"/>
      <c r="F544" s="59"/>
      <c r="K544" s="59"/>
    </row>
    <row r="545" spans="5:11" ht="12" x14ac:dyDescent="0.3">
      <c r="E545" s="59"/>
      <c r="F545" s="59"/>
      <c r="K545" s="59"/>
    </row>
    <row r="546" spans="5:11" ht="12" x14ac:dyDescent="0.3">
      <c r="E546" s="59"/>
      <c r="F546" s="59"/>
      <c r="K546" s="59"/>
    </row>
    <row r="547" spans="5:11" ht="12" x14ac:dyDescent="0.3">
      <c r="E547" s="59"/>
      <c r="F547" s="59"/>
      <c r="K547" s="59"/>
    </row>
    <row r="548" spans="5:11" ht="12" x14ac:dyDescent="0.3">
      <c r="E548" s="59"/>
      <c r="F548" s="59"/>
      <c r="K548" s="59"/>
    </row>
    <row r="549" spans="5:11" ht="12" x14ac:dyDescent="0.3">
      <c r="E549" s="59"/>
      <c r="F549" s="59"/>
      <c r="K549" s="59"/>
    </row>
    <row r="550" spans="5:11" ht="12" x14ac:dyDescent="0.3">
      <c r="E550" s="59"/>
      <c r="F550" s="59"/>
      <c r="K550" s="59"/>
    </row>
    <row r="551" spans="5:11" ht="12" x14ac:dyDescent="0.3">
      <c r="E551" s="59"/>
      <c r="F551" s="59"/>
      <c r="K551" s="59"/>
    </row>
    <row r="552" spans="5:11" ht="12" x14ac:dyDescent="0.3">
      <c r="E552" s="59"/>
      <c r="F552" s="59"/>
      <c r="K552" s="59"/>
    </row>
    <row r="553" spans="5:11" ht="12" x14ac:dyDescent="0.3">
      <c r="E553" s="59"/>
      <c r="F553" s="59"/>
      <c r="K553" s="59"/>
    </row>
    <row r="554" spans="5:11" ht="12" x14ac:dyDescent="0.3">
      <c r="E554" s="59"/>
      <c r="F554" s="59"/>
      <c r="K554" s="59"/>
    </row>
    <row r="555" spans="5:11" ht="12" x14ac:dyDescent="0.3">
      <c r="E555" s="59"/>
      <c r="F555" s="59"/>
      <c r="K555" s="59"/>
    </row>
    <row r="556" spans="5:11" ht="12" x14ac:dyDescent="0.3">
      <c r="E556" s="59"/>
      <c r="F556" s="59"/>
      <c r="K556" s="59"/>
    </row>
    <row r="557" spans="5:11" ht="12" x14ac:dyDescent="0.3">
      <c r="E557" s="59"/>
      <c r="F557" s="59"/>
      <c r="K557" s="59"/>
    </row>
    <row r="558" spans="5:11" ht="12" x14ac:dyDescent="0.3">
      <c r="E558" s="59"/>
      <c r="F558" s="59"/>
      <c r="K558" s="59"/>
    </row>
    <row r="559" spans="5:11" ht="12" x14ac:dyDescent="0.3">
      <c r="E559" s="59"/>
      <c r="F559" s="59"/>
      <c r="K559" s="59"/>
    </row>
    <row r="560" spans="5:11" ht="12" x14ac:dyDescent="0.3">
      <c r="E560" s="59"/>
      <c r="F560" s="59"/>
      <c r="K560" s="59"/>
    </row>
    <row r="561" spans="5:11" ht="12" x14ac:dyDescent="0.3">
      <c r="E561" s="59"/>
      <c r="F561" s="59"/>
      <c r="K561" s="59"/>
    </row>
    <row r="562" spans="5:11" ht="12" x14ac:dyDescent="0.3">
      <c r="E562" s="59"/>
      <c r="F562" s="59"/>
      <c r="K562" s="59"/>
    </row>
    <row r="563" spans="5:11" ht="12" x14ac:dyDescent="0.3">
      <c r="E563" s="59"/>
      <c r="F563" s="59"/>
      <c r="K563" s="59"/>
    </row>
    <row r="564" spans="5:11" ht="12" x14ac:dyDescent="0.3">
      <c r="E564" s="59"/>
      <c r="F564" s="59"/>
      <c r="K564" s="59"/>
    </row>
    <row r="565" spans="5:11" ht="12" x14ac:dyDescent="0.3">
      <c r="E565" s="59"/>
      <c r="F565" s="59"/>
      <c r="K565" s="59"/>
    </row>
    <row r="566" spans="5:11" ht="12" x14ac:dyDescent="0.3">
      <c r="E566" s="59"/>
      <c r="F566" s="59"/>
      <c r="K566" s="59"/>
    </row>
    <row r="567" spans="5:11" ht="12" x14ac:dyDescent="0.3">
      <c r="E567" s="59"/>
      <c r="F567" s="59"/>
      <c r="K567" s="59"/>
    </row>
    <row r="568" spans="5:11" ht="12" x14ac:dyDescent="0.3">
      <c r="E568" s="59"/>
      <c r="F568" s="59"/>
      <c r="K568" s="59"/>
    </row>
    <row r="569" spans="5:11" ht="12" x14ac:dyDescent="0.3">
      <c r="E569" s="59"/>
      <c r="F569" s="59"/>
      <c r="K569" s="59"/>
    </row>
    <row r="570" spans="5:11" ht="12" x14ac:dyDescent="0.3">
      <c r="E570" s="59"/>
      <c r="F570" s="59"/>
      <c r="K570" s="59"/>
    </row>
    <row r="571" spans="5:11" ht="12" x14ac:dyDescent="0.3">
      <c r="E571" s="59"/>
      <c r="F571" s="59"/>
      <c r="K571" s="59"/>
    </row>
    <row r="572" spans="5:11" ht="12" x14ac:dyDescent="0.3">
      <c r="E572" s="59"/>
      <c r="F572" s="59"/>
      <c r="K572" s="59"/>
    </row>
    <row r="573" spans="5:11" ht="12" x14ac:dyDescent="0.3">
      <c r="E573" s="59"/>
      <c r="F573" s="59"/>
      <c r="K573" s="59"/>
    </row>
    <row r="574" spans="5:11" ht="12" x14ac:dyDescent="0.3">
      <c r="E574" s="59"/>
      <c r="F574" s="59"/>
      <c r="K574" s="59"/>
    </row>
    <row r="575" spans="5:11" ht="12" x14ac:dyDescent="0.3">
      <c r="E575" s="59"/>
      <c r="F575" s="59"/>
      <c r="K575" s="59"/>
    </row>
    <row r="576" spans="5:11" ht="12" x14ac:dyDescent="0.3">
      <c r="E576" s="59"/>
      <c r="F576" s="59"/>
      <c r="K576" s="59"/>
    </row>
    <row r="577" spans="5:11" ht="12" x14ac:dyDescent="0.3">
      <c r="E577" s="59"/>
      <c r="F577" s="59"/>
      <c r="K577" s="59"/>
    </row>
    <row r="578" spans="5:11" ht="12" x14ac:dyDescent="0.3">
      <c r="E578" s="59"/>
      <c r="F578" s="59"/>
      <c r="K578" s="59"/>
    </row>
    <row r="579" spans="5:11" ht="12" x14ac:dyDescent="0.3">
      <c r="E579" s="59"/>
      <c r="F579" s="59"/>
      <c r="K579" s="59"/>
    </row>
    <row r="580" spans="5:11" ht="12" x14ac:dyDescent="0.3">
      <c r="E580" s="59"/>
      <c r="F580" s="59"/>
      <c r="K580" s="59"/>
    </row>
    <row r="581" spans="5:11" ht="12" x14ac:dyDescent="0.3">
      <c r="E581" s="59"/>
      <c r="F581" s="59"/>
      <c r="K581" s="59"/>
    </row>
    <row r="582" spans="5:11" ht="12" x14ac:dyDescent="0.3">
      <c r="E582" s="59"/>
      <c r="F582" s="59"/>
      <c r="K582" s="59"/>
    </row>
    <row r="583" spans="5:11" ht="12" x14ac:dyDescent="0.3">
      <c r="E583" s="59"/>
      <c r="F583" s="59"/>
      <c r="K583" s="59"/>
    </row>
    <row r="584" spans="5:11" ht="12" x14ac:dyDescent="0.3">
      <c r="E584" s="59"/>
      <c r="F584" s="59"/>
      <c r="K584" s="59"/>
    </row>
    <row r="585" spans="5:11" ht="12" x14ac:dyDescent="0.3">
      <c r="E585" s="59"/>
      <c r="F585" s="59"/>
      <c r="K585" s="59"/>
    </row>
    <row r="586" spans="5:11" ht="12" x14ac:dyDescent="0.3">
      <c r="E586" s="59"/>
      <c r="F586" s="59"/>
      <c r="K586" s="59"/>
    </row>
    <row r="587" spans="5:11" ht="12" x14ac:dyDescent="0.3">
      <c r="E587" s="59"/>
      <c r="F587" s="59"/>
      <c r="K587" s="59"/>
    </row>
    <row r="588" spans="5:11" ht="12" x14ac:dyDescent="0.3">
      <c r="E588" s="59"/>
      <c r="F588" s="59"/>
      <c r="K588" s="59"/>
    </row>
    <row r="589" spans="5:11" ht="12" x14ac:dyDescent="0.3">
      <c r="E589" s="59"/>
      <c r="F589" s="59"/>
      <c r="K589" s="59"/>
    </row>
    <row r="590" spans="5:11" ht="12" x14ac:dyDescent="0.3">
      <c r="E590" s="59"/>
      <c r="F590" s="59"/>
      <c r="K590" s="59"/>
    </row>
    <row r="591" spans="5:11" ht="12" x14ac:dyDescent="0.3">
      <c r="E591" s="59"/>
      <c r="F591" s="59"/>
      <c r="K591" s="59"/>
    </row>
    <row r="592" spans="5:11" ht="12" x14ac:dyDescent="0.3">
      <c r="E592" s="59"/>
      <c r="F592" s="59"/>
      <c r="K592" s="59"/>
    </row>
    <row r="593" spans="5:11" ht="12" x14ac:dyDescent="0.3">
      <c r="E593" s="59"/>
      <c r="F593" s="59"/>
      <c r="K593" s="59"/>
    </row>
    <row r="594" spans="5:11" ht="12" x14ac:dyDescent="0.3">
      <c r="E594" s="59"/>
      <c r="F594" s="59"/>
      <c r="K594" s="59"/>
    </row>
    <row r="595" spans="5:11" ht="12" x14ac:dyDescent="0.3">
      <c r="E595" s="59"/>
      <c r="F595" s="59"/>
      <c r="K595" s="59"/>
    </row>
    <row r="596" spans="5:11" ht="12" x14ac:dyDescent="0.3">
      <c r="E596" s="59"/>
      <c r="F596" s="59"/>
      <c r="K596" s="59"/>
    </row>
    <row r="597" spans="5:11" ht="12" x14ac:dyDescent="0.3">
      <c r="E597" s="59"/>
      <c r="F597" s="59"/>
      <c r="K597" s="59"/>
    </row>
    <row r="598" spans="5:11" ht="12" x14ac:dyDescent="0.3">
      <c r="E598" s="59"/>
      <c r="F598" s="59"/>
      <c r="K598" s="59"/>
    </row>
    <row r="599" spans="5:11" ht="12" x14ac:dyDescent="0.3">
      <c r="E599" s="59"/>
      <c r="F599" s="59"/>
      <c r="K599" s="59"/>
    </row>
    <row r="600" spans="5:11" ht="12" x14ac:dyDescent="0.3">
      <c r="E600" s="59"/>
      <c r="F600" s="59"/>
      <c r="K600" s="59"/>
    </row>
    <row r="601" spans="5:11" ht="12" x14ac:dyDescent="0.3">
      <c r="E601" s="59"/>
      <c r="F601" s="59"/>
      <c r="K601" s="59"/>
    </row>
    <row r="602" spans="5:11" ht="12" x14ac:dyDescent="0.3">
      <c r="E602" s="59"/>
      <c r="F602" s="59"/>
      <c r="K602" s="59"/>
    </row>
    <row r="603" spans="5:11" ht="12" x14ac:dyDescent="0.3">
      <c r="E603" s="59"/>
      <c r="F603" s="59"/>
      <c r="K603" s="59"/>
    </row>
    <row r="604" spans="5:11" ht="12" x14ac:dyDescent="0.3">
      <c r="E604" s="59"/>
      <c r="F604" s="59"/>
      <c r="K604" s="59"/>
    </row>
    <row r="605" spans="5:11" ht="12" x14ac:dyDescent="0.3">
      <c r="E605" s="59"/>
      <c r="F605" s="59"/>
      <c r="K605" s="59"/>
    </row>
    <row r="606" spans="5:11" ht="12" x14ac:dyDescent="0.3">
      <c r="E606" s="59"/>
      <c r="F606" s="59"/>
      <c r="K606" s="59"/>
    </row>
    <row r="607" spans="5:11" ht="12" x14ac:dyDescent="0.3">
      <c r="E607" s="59"/>
      <c r="F607" s="59"/>
      <c r="K607" s="59"/>
    </row>
    <row r="608" spans="5:11" ht="12" x14ac:dyDescent="0.3">
      <c r="E608" s="59"/>
      <c r="F608" s="59"/>
      <c r="K608" s="59"/>
    </row>
    <row r="609" spans="5:11" ht="12" x14ac:dyDescent="0.3">
      <c r="E609" s="59"/>
      <c r="F609" s="59"/>
      <c r="K609" s="59"/>
    </row>
    <row r="610" spans="5:11" ht="12" x14ac:dyDescent="0.3">
      <c r="E610" s="59"/>
      <c r="F610" s="59"/>
      <c r="K610" s="59"/>
    </row>
    <row r="611" spans="5:11" ht="12" x14ac:dyDescent="0.3">
      <c r="E611" s="59"/>
      <c r="F611" s="59"/>
      <c r="K611" s="59"/>
    </row>
    <row r="612" spans="5:11" ht="12" x14ac:dyDescent="0.3">
      <c r="E612" s="59"/>
      <c r="F612" s="59"/>
      <c r="K612" s="59"/>
    </row>
    <row r="613" spans="5:11" ht="12" x14ac:dyDescent="0.3">
      <c r="E613" s="59"/>
      <c r="F613" s="59"/>
      <c r="K613" s="59"/>
    </row>
    <row r="614" spans="5:11" ht="12" x14ac:dyDescent="0.3">
      <c r="E614" s="59"/>
      <c r="F614" s="59"/>
      <c r="K614" s="59"/>
    </row>
    <row r="615" spans="5:11" ht="12" x14ac:dyDescent="0.3">
      <c r="E615" s="59"/>
      <c r="F615" s="59"/>
      <c r="K615" s="59"/>
    </row>
    <row r="616" spans="5:11" ht="12" x14ac:dyDescent="0.3">
      <c r="E616" s="59"/>
      <c r="F616" s="59"/>
      <c r="K616" s="59"/>
    </row>
    <row r="617" spans="5:11" ht="12" x14ac:dyDescent="0.3">
      <c r="E617" s="59"/>
      <c r="F617" s="59"/>
      <c r="K617" s="59"/>
    </row>
    <row r="618" spans="5:11" ht="12" x14ac:dyDescent="0.3">
      <c r="E618" s="59"/>
      <c r="F618" s="59"/>
      <c r="K618" s="59"/>
    </row>
    <row r="619" spans="5:11" ht="12" x14ac:dyDescent="0.3">
      <c r="E619" s="59"/>
      <c r="F619" s="59"/>
      <c r="K619" s="59"/>
    </row>
    <row r="620" spans="5:11" ht="12" x14ac:dyDescent="0.3">
      <c r="E620" s="59"/>
      <c r="F620" s="59"/>
      <c r="K620" s="59"/>
    </row>
    <row r="621" spans="5:11" ht="12" x14ac:dyDescent="0.3">
      <c r="E621" s="59"/>
      <c r="F621" s="59"/>
      <c r="K621" s="59"/>
    </row>
    <row r="622" spans="5:11" ht="12" x14ac:dyDescent="0.3">
      <c r="E622" s="59"/>
      <c r="F622" s="59"/>
      <c r="K622" s="59"/>
    </row>
    <row r="623" spans="5:11" ht="12" x14ac:dyDescent="0.3">
      <c r="E623" s="59"/>
      <c r="F623" s="59"/>
      <c r="K623" s="59"/>
    </row>
    <row r="624" spans="5:11" ht="12" x14ac:dyDescent="0.3">
      <c r="E624" s="59"/>
      <c r="F624" s="59"/>
      <c r="K624" s="59"/>
    </row>
    <row r="625" spans="5:11" ht="12" x14ac:dyDescent="0.3">
      <c r="E625" s="59"/>
      <c r="F625" s="59"/>
      <c r="K625" s="59"/>
    </row>
    <row r="626" spans="5:11" ht="12" x14ac:dyDescent="0.3">
      <c r="E626" s="59"/>
      <c r="F626" s="59"/>
      <c r="K626" s="59"/>
    </row>
    <row r="627" spans="5:11" ht="12" x14ac:dyDescent="0.3">
      <c r="E627" s="59"/>
      <c r="F627" s="59"/>
      <c r="K627" s="59"/>
    </row>
    <row r="628" spans="5:11" ht="12" x14ac:dyDescent="0.3">
      <c r="E628" s="59"/>
      <c r="F628" s="59"/>
      <c r="K628" s="59"/>
    </row>
    <row r="629" spans="5:11" ht="12" x14ac:dyDescent="0.3">
      <c r="E629" s="59"/>
      <c r="F629" s="59"/>
      <c r="K629" s="59"/>
    </row>
    <row r="630" spans="5:11" ht="12" x14ac:dyDescent="0.3">
      <c r="E630" s="59"/>
      <c r="F630" s="59"/>
      <c r="K630" s="59"/>
    </row>
    <row r="631" spans="5:11" ht="12" x14ac:dyDescent="0.3">
      <c r="E631" s="59"/>
      <c r="F631" s="59"/>
      <c r="K631" s="59"/>
    </row>
    <row r="632" spans="5:11" ht="12" x14ac:dyDescent="0.3">
      <c r="E632" s="59"/>
      <c r="F632" s="59"/>
      <c r="K632" s="59"/>
    </row>
    <row r="633" spans="5:11" ht="12" x14ac:dyDescent="0.3">
      <c r="E633" s="59"/>
      <c r="F633" s="59"/>
      <c r="K633" s="59"/>
    </row>
    <row r="634" spans="5:11" ht="12" x14ac:dyDescent="0.3">
      <c r="E634" s="59"/>
      <c r="F634" s="59"/>
      <c r="K634" s="59"/>
    </row>
    <row r="635" spans="5:11" ht="12" x14ac:dyDescent="0.3">
      <c r="E635" s="59"/>
      <c r="F635" s="59"/>
      <c r="K635" s="59"/>
    </row>
    <row r="636" spans="5:11" ht="12" x14ac:dyDescent="0.3">
      <c r="E636" s="59"/>
      <c r="F636" s="59"/>
      <c r="K636" s="59"/>
    </row>
    <row r="637" spans="5:11" ht="12" x14ac:dyDescent="0.3">
      <c r="E637" s="59"/>
      <c r="F637" s="59"/>
      <c r="K637" s="59"/>
    </row>
    <row r="638" spans="5:11" ht="12" x14ac:dyDescent="0.3">
      <c r="E638" s="59"/>
      <c r="F638" s="59"/>
      <c r="K638" s="59"/>
    </row>
    <row r="639" spans="5:11" ht="12" x14ac:dyDescent="0.3">
      <c r="E639" s="59"/>
      <c r="F639" s="59"/>
      <c r="K639" s="59"/>
    </row>
    <row r="640" spans="5:11" ht="12" x14ac:dyDescent="0.3">
      <c r="E640" s="59"/>
      <c r="F640" s="59"/>
      <c r="K640" s="59"/>
    </row>
    <row r="641" spans="5:11" ht="12" x14ac:dyDescent="0.3">
      <c r="E641" s="59"/>
      <c r="F641" s="59"/>
      <c r="K641" s="59"/>
    </row>
    <row r="642" spans="5:11" ht="12" x14ac:dyDescent="0.3">
      <c r="E642" s="59"/>
      <c r="F642" s="59"/>
      <c r="K642" s="59"/>
    </row>
    <row r="643" spans="5:11" ht="12" x14ac:dyDescent="0.3">
      <c r="E643" s="59"/>
      <c r="F643" s="59"/>
      <c r="K643" s="59"/>
    </row>
    <row r="644" spans="5:11" ht="12" x14ac:dyDescent="0.3">
      <c r="E644" s="59"/>
      <c r="F644" s="59"/>
      <c r="K644" s="59"/>
    </row>
    <row r="645" spans="5:11" ht="12" x14ac:dyDescent="0.3">
      <c r="E645" s="59"/>
      <c r="F645" s="59"/>
      <c r="K645" s="59"/>
    </row>
    <row r="646" spans="5:11" ht="12" x14ac:dyDescent="0.3">
      <c r="E646" s="59"/>
      <c r="F646" s="59"/>
      <c r="K646" s="59"/>
    </row>
    <row r="647" spans="5:11" ht="12" x14ac:dyDescent="0.3">
      <c r="E647" s="59"/>
      <c r="F647" s="59"/>
      <c r="K647" s="59"/>
    </row>
    <row r="648" spans="5:11" ht="12" x14ac:dyDescent="0.3">
      <c r="E648" s="59"/>
      <c r="F648" s="59"/>
      <c r="K648" s="59"/>
    </row>
    <row r="649" spans="5:11" ht="12" x14ac:dyDescent="0.3">
      <c r="E649" s="59"/>
      <c r="F649" s="59"/>
      <c r="K649" s="59"/>
    </row>
    <row r="650" spans="5:11" ht="12" x14ac:dyDescent="0.3">
      <c r="E650" s="59"/>
      <c r="F650" s="59"/>
      <c r="K650" s="59"/>
    </row>
    <row r="651" spans="5:11" ht="12" x14ac:dyDescent="0.3">
      <c r="E651" s="59"/>
      <c r="F651" s="59"/>
      <c r="K651" s="59"/>
    </row>
    <row r="652" spans="5:11" ht="12" x14ac:dyDescent="0.3">
      <c r="E652" s="59"/>
      <c r="F652" s="59"/>
      <c r="K652" s="59"/>
    </row>
    <row r="653" spans="5:11" ht="12" x14ac:dyDescent="0.3">
      <c r="E653" s="59"/>
      <c r="F653" s="59"/>
      <c r="K653" s="59"/>
    </row>
    <row r="654" spans="5:11" ht="12" x14ac:dyDescent="0.3">
      <c r="E654" s="59"/>
      <c r="F654" s="59"/>
      <c r="K654" s="59"/>
    </row>
    <row r="655" spans="5:11" ht="12" x14ac:dyDescent="0.3">
      <c r="E655" s="59"/>
      <c r="F655" s="59"/>
      <c r="K655" s="59"/>
    </row>
    <row r="656" spans="5:11" ht="12" x14ac:dyDescent="0.3">
      <c r="E656" s="59"/>
      <c r="F656" s="59"/>
      <c r="K656" s="59"/>
    </row>
    <row r="657" spans="5:11" ht="12" x14ac:dyDescent="0.3">
      <c r="E657" s="59"/>
      <c r="F657" s="59"/>
      <c r="K657" s="59"/>
    </row>
    <row r="658" spans="5:11" ht="12" x14ac:dyDescent="0.3">
      <c r="E658" s="59"/>
      <c r="F658" s="59"/>
      <c r="K658" s="59"/>
    </row>
    <row r="659" spans="5:11" ht="12" x14ac:dyDescent="0.3">
      <c r="E659" s="59"/>
      <c r="F659" s="59"/>
      <c r="K659" s="59"/>
    </row>
    <row r="660" spans="5:11" ht="12" x14ac:dyDescent="0.3">
      <c r="E660" s="59"/>
      <c r="F660" s="59"/>
      <c r="K660" s="59"/>
    </row>
    <row r="661" spans="5:11" ht="12" x14ac:dyDescent="0.3">
      <c r="E661" s="59"/>
      <c r="F661" s="59"/>
      <c r="K661" s="59"/>
    </row>
    <row r="662" spans="5:11" ht="12" x14ac:dyDescent="0.3">
      <c r="E662" s="59"/>
      <c r="F662" s="59"/>
      <c r="K662" s="59"/>
    </row>
    <row r="663" spans="5:11" ht="12" x14ac:dyDescent="0.3">
      <c r="E663" s="59"/>
      <c r="F663" s="59"/>
      <c r="K663" s="59"/>
    </row>
    <row r="664" spans="5:11" ht="12" x14ac:dyDescent="0.3">
      <c r="E664" s="59"/>
      <c r="F664" s="59"/>
      <c r="K664" s="59"/>
    </row>
    <row r="665" spans="5:11" ht="12" x14ac:dyDescent="0.3">
      <c r="E665" s="59"/>
      <c r="F665" s="59"/>
      <c r="K665" s="59"/>
    </row>
    <row r="666" spans="5:11" ht="12" x14ac:dyDescent="0.3">
      <c r="E666" s="59"/>
      <c r="F666" s="59"/>
      <c r="K666" s="59"/>
    </row>
    <row r="667" spans="5:11" ht="12" x14ac:dyDescent="0.3">
      <c r="E667" s="59"/>
      <c r="F667" s="59"/>
      <c r="K667" s="59"/>
    </row>
    <row r="668" spans="5:11" ht="12" x14ac:dyDescent="0.3">
      <c r="E668" s="59"/>
      <c r="F668" s="59"/>
      <c r="K668" s="59"/>
    </row>
    <row r="669" spans="5:11" ht="12" x14ac:dyDescent="0.3">
      <c r="E669" s="59"/>
      <c r="F669" s="59"/>
      <c r="K669" s="59"/>
    </row>
    <row r="670" spans="5:11" ht="12" x14ac:dyDescent="0.3">
      <c r="E670" s="59"/>
      <c r="F670" s="59"/>
      <c r="K670" s="59"/>
    </row>
    <row r="671" spans="5:11" ht="12" x14ac:dyDescent="0.3">
      <c r="E671" s="59"/>
      <c r="F671" s="59"/>
      <c r="K671" s="59"/>
    </row>
    <row r="672" spans="5:11" ht="12" x14ac:dyDescent="0.3">
      <c r="E672" s="59"/>
      <c r="F672" s="59"/>
      <c r="K672" s="59"/>
    </row>
    <row r="673" spans="5:11" ht="12" x14ac:dyDescent="0.3">
      <c r="E673" s="59"/>
      <c r="F673" s="59"/>
      <c r="K673" s="59"/>
    </row>
    <row r="674" spans="5:11" ht="12" x14ac:dyDescent="0.3">
      <c r="E674" s="59"/>
      <c r="F674" s="59"/>
      <c r="K674" s="59"/>
    </row>
    <row r="675" spans="5:11" ht="12" x14ac:dyDescent="0.3">
      <c r="E675" s="59"/>
      <c r="F675" s="59"/>
      <c r="K675" s="59"/>
    </row>
    <row r="676" spans="5:11" ht="12" x14ac:dyDescent="0.3">
      <c r="E676" s="59"/>
      <c r="F676" s="59"/>
      <c r="K676" s="59"/>
    </row>
    <row r="677" spans="5:11" ht="12" x14ac:dyDescent="0.3">
      <c r="E677" s="59"/>
      <c r="F677" s="59"/>
      <c r="K677" s="59"/>
    </row>
    <row r="678" spans="5:11" ht="12" x14ac:dyDescent="0.3">
      <c r="E678" s="59"/>
      <c r="F678" s="59"/>
      <c r="K678" s="59"/>
    </row>
    <row r="679" spans="5:11" ht="12" x14ac:dyDescent="0.3">
      <c r="E679" s="59"/>
      <c r="F679" s="59"/>
      <c r="K679" s="59"/>
    </row>
    <row r="680" spans="5:11" ht="12" x14ac:dyDescent="0.3">
      <c r="E680" s="59"/>
      <c r="F680" s="59"/>
      <c r="K680" s="59"/>
    </row>
    <row r="681" spans="5:11" ht="12" x14ac:dyDescent="0.3">
      <c r="E681" s="59"/>
      <c r="F681" s="59"/>
      <c r="K681" s="59"/>
    </row>
    <row r="682" spans="5:11" ht="12" x14ac:dyDescent="0.3">
      <c r="E682" s="59"/>
      <c r="F682" s="59"/>
      <c r="K682" s="59"/>
    </row>
    <row r="683" spans="5:11" ht="12" x14ac:dyDescent="0.3">
      <c r="E683" s="59"/>
      <c r="F683" s="59"/>
      <c r="K683" s="59"/>
    </row>
    <row r="684" spans="5:11" ht="12" x14ac:dyDescent="0.3">
      <c r="E684" s="59"/>
      <c r="F684" s="59"/>
      <c r="K684" s="59"/>
    </row>
    <row r="685" spans="5:11" ht="12" x14ac:dyDescent="0.3">
      <c r="E685" s="59"/>
      <c r="F685" s="59"/>
      <c r="K685" s="59"/>
    </row>
    <row r="686" spans="5:11" ht="12" x14ac:dyDescent="0.3">
      <c r="E686" s="59"/>
      <c r="F686" s="59"/>
      <c r="K686" s="59"/>
    </row>
    <row r="687" spans="5:11" ht="12" x14ac:dyDescent="0.3">
      <c r="E687" s="59"/>
      <c r="F687" s="59"/>
      <c r="K687" s="59"/>
    </row>
    <row r="688" spans="5:11" ht="12" x14ac:dyDescent="0.3">
      <c r="E688" s="59"/>
      <c r="F688" s="59"/>
      <c r="K688" s="59"/>
    </row>
    <row r="689" spans="5:11" ht="12" x14ac:dyDescent="0.3">
      <c r="E689" s="59"/>
      <c r="F689" s="59"/>
      <c r="K689" s="59"/>
    </row>
    <row r="690" spans="5:11" ht="12" x14ac:dyDescent="0.3">
      <c r="E690" s="59"/>
      <c r="F690" s="59"/>
      <c r="K690" s="59"/>
    </row>
    <row r="691" spans="5:11" ht="12" x14ac:dyDescent="0.3">
      <c r="E691" s="59"/>
      <c r="F691" s="59"/>
      <c r="K691" s="59"/>
    </row>
    <row r="692" spans="5:11" ht="12" x14ac:dyDescent="0.3">
      <c r="E692" s="59"/>
      <c r="F692" s="59"/>
      <c r="K692" s="59"/>
    </row>
    <row r="693" spans="5:11" ht="12" x14ac:dyDescent="0.3">
      <c r="E693" s="59"/>
      <c r="F693" s="59"/>
      <c r="K693" s="59"/>
    </row>
    <row r="694" spans="5:11" ht="12" x14ac:dyDescent="0.3">
      <c r="E694" s="59"/>
      <c r="F694" s="59"/>
      <c r="K694" s="59"/>
    </row>
    <row r="695" spans="5:11" ht="12" x14ac:dyDescent="0.3">
      <c r="E695" s="59"/>
      <c r="F695" s="59"/>
      <c r="K695" s="59"/>
    </row>
    <row r="696" spans="5:11" ht="12" x14ac:dyDescent="0.3">
      <c r="E696" s="59"/>
      <c r="F696" s="59"/>
      <c r="K696" s="59"/>
    </row>
    <row r="697" spans="5:11" ht="12" x14ac:dyDescent="0.3">
      <c r="E697" s="59"/>
      <c r="F697" s="59"/>
      <c r="K697" s="59"/>
    </row>
    <row r="698" spans="5:11" ht="12" x14ac:dyDescent="0.3">
      <c r="E698" s="59"/>
      <c r="F698" s="59"/>
      <c r="K698" s="59"/>
    </row>
    <row r="699" spans="5:11" ht="12" x14ac:dyDescent="0.3">
      <c r="E699" s="59"/>
      <c r="F699" s="59"/>
      <c r="K699" s="59"/>
    </row>
    <row r="700" spans="5:11" ht="12" x14ac:dyDescent="0.3">
      <c r="E700" s="59"/>
      <c r="F700" s="59"/>
      <c r="K700" s="59"/>
    </row>
    <row r="701" spans="5:11" ht="12" x14ac:dyDescent="0.3">
      <c r="E701" s="59"/>
      <c r="F701" s="59"/>
      <c r="K701" s="59"/>
    </row>
    <row r="702" spans="5:11" ht="12" x14ac:dyDescent="0.3">
      <c r="E702" s="59"/>
      <c r="F702" s="59"/>
      <c r="K702" s="59"/>
    </row>
    <row r="703" spans="5:11" ht="12" x14ac:dyDescent="0.3">
      <c r="E703" s="59"/>
      <c r="F703" s="59"/>
      <c r="K703" s="59"/>
    </row>
    <row r="704" spans="5:11" ht="12" x14ac:dyDescent="0.3">
      <c r="E704" s="59"/>
      <c r="F704" s="59"/>
      <c r="K704" s="59"/>
    </row>
    <row r="705" spans="5:11" ht="12" x14ac:dyDescent="0.3">
      <c r="E705" s="59"/>
      <c r="F705" s="59"/>
      <c r="K705" s="59"/>
    </row>
    <row r="706" spans="5:11" ht="12" x14ac:dyDescent="0.3">
      <c r="E706" s="59"/>
      <c r="F706" s="59"/>
      <c r="K706" s="59"/>
    </row>
    <row r="707" spans="5:11" ht="12" x14ac:dyDescent="0.3">
      <c r="E707" s="59"/>
      <c r="F707" s="59"/>
      <c r="K707" s="59"/>
    </row>
    <row r="708" spans="5:11" ht="12" x14ac:dyDescent="0.3">
      <c r="E708" s="59"/>
      <c r="F708" s="59"/>
      <c r="K708" s="59"/>
    </row>
    <row r="709" spans="5:11" ht="12" x14ac:dyDescent="0.3">
      <c r="E709" s="59"/>
      <c r="F709" s="59"/>
      <c r="K709" s="59"/>
    </row>
    <row r="710" spans="5:11" ht="12" x14ac:dyDescent="0.3">
      <c r="E710" s="59"/>
      <c r="F710" s="59"/>
      <c r="K710" s="59"/>
    </row>
    <row r="711" spans="5:11" ht="12" x14ac:dyDescent="0.3">
      <c r="E711" s="59"/>
      <c r="F711" s="59"/>
      <c r="K711" s="59"/>
    </row>
    <row r="712" spans="5:11" ht="12" x14ac:dyDescent="0.3">
      <c r="E712" s="59"/>
      <c r="F712" s="59"/>
      <c r="K712" s="59"/>
    </row>
    <row r="713" spans="5:11" ht="12" x14ac:dyDescent="0.3">
      <c r="E713" s="59"/>
      <c r="F713" s="59"/>
      <c r="K713" s="59"/>
    </row>
    <row r="714" spans="5:11" ht="12" x14ac:dyDescent="0.3">
      <c r="E714" s="59"/>
      <c r="F714" s="59"/>
      <c r="K714" s="59"/>
    </row>
    <row r="715" spans="5:11" ht="12" x14ac:dyDescent="0.3">
      <c r="E715" s="59"/>
      <c r="F715" s="59"/>
      <c r="K715" s="59"/>
    </row>
    <row r="716" spans="5:11" ht="12" x14ac:dyDescent="0.3">
      <c r="E716" s="59"/>
      <c r="F716" s="59"/>
      <c r="K716" s="59"/>
    </row>
    <row r="717" spans="5:11" ht="12" x14ac:dyDescent="0.3">
      <c r="E717" s="59"/>
      <c r="F717" s="59"/>
      <c r="K717" s="59"/>
    </row>
    <row r="718" spans="5:11" ht="12" x14ac:dyDescent="0.3">
      <c r="E718" s="59"/>
      <c r="F718" s="59"/>
      <c r="K718" s="59"/>
    </row>
    <row r="719" spans="5:11" ht="12" x14ac:dyDescent="0.3">
      <c r="E719" s="59"/>
      <c r="F719" s="59"/>
      <c r="K719" s="59"/>
    </row>
    <row r="720" spans="5:11" ht="12" x14ac:dyDescent="0.3">
      <c r="E720" s="59"/>
      <c r="F720" s="59"/>
      <c r="K720" s="59"/>
    </row>
    <row r="721" spans="5:11" ht="12" x14ac:dyDescent="0.3">
      <c r="E721" s="59"/>
      <c r="F721" s="59"/>
      <c r="K721" s="59"/>
    </row>
    <row r="722" spans="5:11" ht="12" x14ac:dyDescent="0.3">
      <c r="E722" s="59"/>
      <c r="F722" s="59"/>
      <c r="K722" s="59"/>
    </row>
    <row r="723" spans="5:11" ht="12" x14ac:dyDescent="0.3">
      <c r="E723" s="59"/>
      <c r="F723" s="59"/>
      <c r="K723" s="59"/>
    </row>
    <row r="724" spans="5:11" ht="12" x14ac:dyDescent="0.3">
      <c r="E724" s="59"/>
      <c r="F724" s="59"/>
      <c r="K724" s="59"/>
    </row>
    <row r="725" spans="5:11" ht="12" x14ac:dyDescent="0.3">
      <c r="E725" s="59"/>
      <c r="F725" s="59"/>
      <c r="K725" s="59"/>
    </row>
    <row r="726" spans="5:11" ht="12" x14ac:dyDescent="0.3">
      <c r="E726" s="59"/>
      <c r="F726" s="59"/>
      <c r="K726" s="59"/>
    </row>
    <row r="727" spans="5:11" ht="12" x14ac:dyDescent="0.3">
      <c r="E727" s="59"/>
      <c r="F727" s="59"/>
      <c r="K727" s="59"/>
    </row>
    <row r="728" spans="5:11" ht="12" x14ac:dyDescent="0.3">
      <c r="E728" s="59"/>
      <c r="F728" s="59"/>
      <c r="K728" s="59"/>
    </row>
    <row r="729" spans="5:11" ht="12" x14ac:dyDescent="0.3">
      <c r="E729" s="59"/>
      <c r="F729" s="59"/>
      <c r="K729" s="59"/>
    </row>
    <row r="730" spans="5:11" ht="12" x14ac:dyDescent="0.3">
      <c r="E730" s="59"/>
      <c r="F730" s="59"/>
      <c r="K730" s="59"/>
    </row>
    <row r="731" spans="5:11" ht="12" x14ac:dyDescent="0.3">
      <c r="E731" s="59"/>
      <c r="F731" s="59"/>
      <c r="K731" s="59"/>
    </row>
    <row r="732" spans="5:11" ht="12" x14ac:dyDescent="0.3">
      <c r="E732" s="59"/>
      <c r="F732" s="59"/>
      <c r="K732" s="59"/>
    </row>
    <row r="733" spans="5:11" ht="12" x14ac:dyDescent="0.3">
      <c r="E733" s="59"/>
      <c r="F733" s="59"/>
      <c r="K733" s="59"/>
    </row>
    <row r="734" spans="5:11" ht="12" x14ac:dyDescent="0.3">
      <c r="E734" s="59"/>
      <c r="F734" s="59"/>
      <c r="K734" s="59"/>
    </row>
    <row r="735" spans="5:11" ht="12" x14ac:dyDescent="0.3">
      <c r="E735" s="59"/>
      <c r="F735" s="59"/>
      <c r="K735" s="59"/>
    </row>
    <row r="736" spans="5:11" ht="12" x14ac:dyDescent="0.3">
      <c r="E736" s="59"/>
      <c r="F736" s="59"/>
      <c r="K736" s="59"/>
    </row>
    <row r="737" spans="5:11" ht="12" x14ac:dyDescent="0.3">
      <c r="E737" s="59"/>
      <c r="F737" s="59"/>
      <c r="K737" s="59"/>
    </row>
    <row r="738" spans="5:11" ht="12" x14ac:dyDescent="0.3">
      <c r="E738" s="59"/>
      <c r="F738" s="59"/>
      <c r="K738" s="59"/>
    </row>
    <row r="739" spans="5:11" ht="12" x14ac:dyDescent="0.3">
      <c r="E739" s="59"/>
      <c r="F739" s="59"/>
      <c r="K739" s="59"/>
    </row>
    <row r="740" spans="5:11" ht="12" x14ac:dyDescent="0.3">
      <c r="E740" s="59"/>
      <c r="F740" s="59"/>
      <c r="K740" s="59"/>
    </row>
    <row r="741" spans="5:11" ht="12" x14ac:dyDescent="0.3">
      <c r="E741" s="59"/>
      <c r="F741" s="59"/>
      <c r="K741" s="59"/>
    </row>
    <row r="742" spans="5:11" ht="12" x14ac:dyDescent="0.3">
      <c r="E742" s="59"/>
      <c r="F742" s="59"/>
      <c r="K742" s="59"/>
    </row>
    <row r="743" spans="5:11" ht="12" x14ac:dyDescent="0.3">
      <c r="E743" s="59"/>
      <c r="F743" s="59"/>
      <c r="K743" s="59"/>
    </row>
    <row r="744" spans="5:11" ht="12" x14ac:dyDescent="0.3">
      <c r="E744" s="59"/>
      <c r="F744" s="59"/>
      <c r="K744" s="59"/>
    </row>
    <row r="745" spans="5:11" ht="12" x14ac:dyDescent="0.3">
      <c r="E745" s="59"/>
      <c r="F745" s="59"/>
      <c r="K745" s="59"/>
    </row>
    <row r="746" spans="5:11" ht="12" x14ac:dyDescent="0.3">
      <c r="E746" s="59"/>
      <c r="F746" s="59"/>
      <c r="K746" s="59"/>
    </row>
    <row r="747" spans="5:11" ht="12" x14ac:dyDescent="0.3">
      <c r="E747" s="59"/>
      <c r="F747" s="59"/>
      <c r="K747" s="59"/>
    </row>
    <row r="748" spans="5:11" ht="12" x14ac:dyDescent="0.3">
      <c r="E748" s="59"/>
      <c r="F748" s="59"/>
      <c r="K748" s="59"/>
    </row>
    <row r="749" spans="5:11" ht="12" x14ac:dyDescent="0.3">
      <c r="E749" s="59"/>
      <c r="F749" s="59"/>
      <c r="K749" s="59"/>
    </row>
    <row r="750" spans="5:11" ht="12" x14ac:dyDescent="0.3">
      <c r="E750" s="59"/>
      <c r="F750" s="59"/>
      <c r="K750" s="59"/>
    </row>
    <row r="751" spans="5:11" ht="12" x14ac:dyDescent="0.3">
      <c r="E751" s="59"/>
      <c r="F751" s="59"/>
      <c r="K751" s="59"/>
    </row>
    <row r="752" spans="5:11" ht="12" x14ac:dyDescent="0.3">
      <c r="E752" s="59"/>
      <c r="F752" s="59"/>
      <c r="K752" s="59"/>
    </row>
    <row r="753" spans="5:11" ht="12" x14ac:dyDescent="0.3">
      <c r="E753" s="59"/>
      <c r="F753" s="59"/>
      <c r="K753" s="59"/>
    </row>
    <row r="754" spans="5:11" ht="12" x14ac:dyDescent="0.3">
      <c r="E754" s="59"/>
      <c r="F754" s="59"/>
      <c r="K754" s="59"/>
    </row>
    <row r="755" spans="5:11" ht="12" x14ac:dyDescent="0.3">
      <c r="E755" s="59"/>
      <c r="F755" s="59"/>
      <c r="K755" s="59"/>
    </row>
    <row r="756" spans="5:11" ht="12" x14ac:dyDescent="0.3">
      <c r="E756" s="59"/>
      <c r="F756" s="59"/>
      <c r="K756" s="59"/>
    </row>
    <row r="757" spans="5:11" ht="12" x14ac:dyDescent="0.3">
      <c r="E757" s="59"/>
      <c r="F757" s="59"/>
      <c r="K757" s="59"/>
    </row>
    <row r="758" spans="5:11" ht="12" x14ac:dyDescent="0.3">
      <c r="E758" s="59"/>
      <c r="F758" s="59"/>
      <c r="K758" s="59"/>
    </row>
    <row r="759" spans="5:11" ht="12" x14ac:dyDescent="0.3">
      <c r="E759" s="59"/>
      <c r="F759" s="59"/>
      <c r="K759" s="59"/>
    </row>
    <row r="760" spans="5:11" ht="12" x14ac:dyDescent="0.3">
      <c r="E760" s="59"/>
      <c r="F760" s="59"/>
      <c r="K760" s="59"/>
    </row>
    <row r="761" spans="5:11" ht="12" x14ac:dyDescent="0.3">
      <c r="E761" s="59"/>
      <c r="F761" s="59"/>
      <c r="K761" s="59"/>
    </row>
    <row r="762" spans="5:11" ht="12" x14ac:dyDescent="0.3">
      <c r="E762" s="59"/>
      <c r="F762" s="59"/>
      <c r="K762" s="59"/>
    </row>
    <row r="763" spans="5:11" ht="12" x14ac:dyDescent="0.3">
      <c r="E763" s="59"/>
      <c r="F763" s="59"/>
      <c r="K763" s="59"/>
    </row>
    <row r="764" spans="5:11" ht="12" x14ac:dyDescent="0.3">
      <c r="E764" s="59"/>
      <c r="F764" s="59"/>
      <c r="K764" s="59"/>
    </row>
    <row r="765" spans="5:11" ht="12" x14ac:dyDescent="0.3">
      <c r="E765" s="59"/>
      <c r="F765" s="59"/>
      <c r="K765" s="59"/>
    </row>
    <row r="766" spans="5:11" ht="12" x14ac:dyDescent="0.3">
      <c r="E766" s="59"/>
      <c r="F766" s="59"/>
      <c r="K766" s="59"/>
    </row>
    <row r="767" spans="5:11" ht="12" x14ac:dyDescent="0.3">
      <c r="E767" s="59"/>
      <c r="F767" s="59"/>
      <c r="K767" s="59"/>
    </row>
    <row r="768" spans="5:11" ht="12" x14ac:dyDescent="0.3">
      <c r="E768" s="59"/>
      <c r="F768" s="59"/>
      <c r="K768" s="59"/>
    </row>
    <row r="769" spans="5:11" ht="12" x14ac:dyDescent="0.3">
      <c r="E769" s="59"/>
      <c r="F769" s="59"/>
      <c r="K769" s="59"/>
    </row>
    <row r="770" spans="5:11" ht="12" x14ac:dyDescent="0.3">
      <c r="E770" s="59"/>
      <c r="F770" s="59"/>
      <c r="K770" s="59"/>
    </row>
    <row r="771" spans="5:11" ht="12" x14ac:dyDescent="0.3">
      <c r="E771" s="59"/>
      <c r="F771" s="59"/>
      <c r="K771" s="59"/>
    </row>
    <row r="772" spans="5:11" ht="12" x14ac:dyDescent="0.3">
      <c r="E772" s="59"/>
      <c r="F772" s="59"/>
      <c r="K772" s="59"/>
    </row>
    <row r="773" spans="5:11" ht="12" x14ac:dyDescent="0.3">
      <c r="E773" s="59"/>
      <c r="F773" s="59"/>
      <c r="K773" s="59"/>
    </row>
    <row r="774" spans="5:11" ht="12" x14ac:dyDescent="0.3">
      <c r="E774" s="59"/>
      <c r="F774" s="59"/>
      <c r="K774" s="59"/>
    </row>
    <row r="775" spans="5:11" ht="12" x14ac:dyDescent="0.3">
      <c r="E775" s="59"/>
      <c r="F775" s="59"/>
      <c r="K775" s="59"/>
    </row>
    <row r="776" spans="5:11" ht="12" x14ac:dyDescent="0.3">
      <c r="E776" s="59"/>
      <c r="F776" s="59"/>
      <c r="K776" s="59"/>
    </row>
    <row r="777" spans="5:11" ht="12" x14ac:dyDescent="0.3">
      <c r="E777" s="59"/>
      <c r="F777" s="59"/>
      <c r="K777" s="59"/>
    </row>
    <row r="778" spans="5:11" ht="12" x14ac:dyDescent="0.3">
      <c r="E778" s="59"/>
      <c r="F778" s="59"/>
      <c r="K778" s="59"/>
    </row>
    <row r="779" spans="5:11" ht="12" x14ac:dyDescent="0.3">
      <c r="E779" s="59"/>
      <c r="F779" s="59"/>
      <c r="K779" s="59"/>
    </row>
    <row r="780" spans="5:11" ht="12" x14ac:dyDescent="0.3">
      <c r="E780" s="59"/>
      <c r="F780" s="59"/>
      <c r="K780" s="59"/>
    </row>
    <row r="781" spans="5:11" ht="12" x14ac:dyDescent="0.3">
      <c r="E781" s="59"/>
      <c r="F781" s="59"/>
      <c r="K781" s="59"/>
    </row>
    <row r="782" spans="5:11" ht="12" x14ac:dyDescent="0.3">
      <c r="E782" s="59"/>
      <c r="F782" s="59"/>
      <c r="K782" s="59"/>
    </row>
    <row r="783" spans="5:11" ht="12" x14ac:dyDescent="0.3">
      <c r="E783" s="59"/>
      <c r="F783" s="59"/>
      <c r="K783" s="59"/>
    </row>
    <row r="784" spans="5:11" ht="12" x14ac:dyDescent="0.3">
      <c r="E784" s="59"/>
      <c r="F784" s="59"/>
      <c r="K784" s="59"/>
    </row>
    <row r="785" spans="5:11" ht="12" x14ac:dyDescent="0.3">
      <c r="E785" s="59"/>
      <c r="F785" s="59"/>
      <c r="K785" s="59"/>
    </row>
    <row r="786" spans="5:11" ht="12" x14ac:dyDescent="0.3">
      <c r="E786" s="59"/>
      <c r="F786" s="59"/>
      <c r="K786" s="59"/>
    </row>
    <row r="787" spans="5:11" ht="12" x14ac:dyDescent="0.3">
      <c r="E787" s="59"/>
      <c r="F787" s="59"/>
      <c r="K787" s="59"/>
    </row>
    <row r="788" spans="5:11" ht="12" x14ac:dyDescent="0.3">
      <c r="E788" s="59"/>
      <c r="F788" s="59"/>
      <c r="K788" s="59"/>
    </row>
    <row r="789" spans="5:11" ht="12" x14ac:dyDescent="0.3">
      <c r="E789" s="59"/>
      <c r="F789" s="59"/>
      <c r="K789" s="59"/>
    </row>
    <row r="790" spans="5:11" ht="12" x14ac:dyDescent="0.3">
      <c r="E790" s="59"/>
      <c r="F790" s="59"/>
      <c r="K790" s="59"/>
    </row>
    <row r="791" spans="5:11" ht="12" x14ac:dyDescent="0.3">
      <c r="E791" s="59"/>
      <c r="F791" s="59"/>
      <c r="K791" s="59"/>
    </row>
    <row r="792" spans="5:11" ht="12" x14ac:dyDescent="0.3">
      <c r="E792" s="59"/>
      <c r="F792" s="59"/>
      <c r="K792" s="59"/>
    </row>
    <row r="793" spans="5:11" ht="12" x14ac:dyDescent="0.3">
      <c r="E793" s="59"/>
      <c r="F793" s="59"/>
      <c r="K793" s="59"/>
    </row>
    <row r="794" spans="5:11" ht="12" x14ac:dyDescent="0.3">
      <c r="E794" s="59"/>
      <c r="F794" s="59"/>
      <c r="K794" s="59"/>
    </row>
    <row r="795" spans="5:11" ht="12" x14ac:dyDescent="0.3">
      <c r="E795" s="59"/>
      <c r="F795" s="59"/>
      <c r="K795" s="59"/>
    </row>
    <row r="796" spans="5:11" ht="12" x14ac:dyDescent="0.3">
      <c r="E796" s="59"/>
      <c r="F796" s="59"/>
      <c r="K796" s="59"/>
    </row>
    <row r="797" spans="5:11" ht="12" x14ac:dyDescent="0.3">
      <c r="E797" s="59"/>
      <c r="F797" s="59"/>
      <c r="K797" s="59"/>
    </row>
    <row r="798" spans="5:11" ht="12" x14ac:dyDescent="0.3">
      <c r="E798" s="59"/>
      <c r="F798" s="59"/>
      <c r="K798" s="59"/>
    </row>
    <row r="799" spans="5:11" ht="12" x14ac:dyDescent="0.3">
      <c r="E799" s="59"/>
      <c r="F799" s="59"/>
      <c r="K799" s="59"/>
    </row>
    <row r="800" spans="5:11" ht="12" x14ac:dyDescent="0.3">
      <c r="E800" s="59"/>
      <c r="F800" s="59"/>
      <c r="K800" s="59"/>
    </row>
    <row r="801" spans="5:11" ht="12" x14ac:dyDescent="0.3">
      <c r="E801" s="59"/>
      <c r="F801" s="59"/>
      <c r="K801" s="59"/>
    </row>
    <row r="802" spans="5:11" ht="12" x14ac:dyDescent="0.3">
      <c r="E802" s="59"/>
      <c r="F802" s="59"/>
      <c r="K802" s="59"/>
    </row>
    <row r="803" spans="5:11" ht="12" x14ac:dyDescent="0.3">
      <c r="E803" s="59"/>
      <c r="F803" s="59"/>
      <c r="K803" s="59"/>
    </row>
    <row r="804" spans="5:11" ht="12" x14ac:dyDescent="0.3">
      <c r="E804" s="59"/>
      <c r="F804" s="59"/>
      <c r="K804" s="59"/>
    </row>
    <row r="805" spans="5:11" ht="12" x14ac:dyDescent="0.3">
      <c r="E805" s="59"/>
      <c r="F805" s="59"/>
      <c r="K805" s="59"/>
    </row>
    <row r="806" spans="5:11" ht="12" x14ac:dyDescent="0.3">
      <c r="E806" s="59"/>
      <c r="F806" s="59"/>
      <c r="K806" s="59"/>
    </row>
    <row r="807" spans="5:11" ht="12" x14ac:dyDescent="0.3">
      <c r="E807" s="59"/>
      <c r="F807" s="59"/>
      <c r="K807" s="59"/>
    </row>
    <row r="808" spans="5:11" ht="12" x14ac:dyDescent="0.3">
      <c r="E808" s="59"/>
      <c r="F808" s="59"/>
      <c r="K808" s="59"/>
    </row>
    <row r="809" spans="5:11" ht="12" x14ac:dyDescent="0.3">
      <c r="E809" s="59"/>
      <c r="F809" s="59"/>
      <c r="K809" s="59"/>
    </row>
    <row r="810" spans="5:11" ht="12" x14ac:dyDescent="0.3">
      <c r="E810" s="59"/>
      <c r="F810" s="59"/>
      <c r="K810" s="59"/>
    </row>
    <row r="811" spans="5:11" ht="12" x14ac:dyDescent="0.3">
      <c r="E811" s="59"/>
      <c r="F811" s="59"/>
      <c r="K811" s="59"/>
    </row>
    <row r="812" spans="5:11" ht="12" x14ac:dyDescent="0.3">
      <c r="E812" s="59"/>
      <c r="F812" s="59"/>
      <c r="K812" s="59"/>
    </row>
    <row r="813" spans="5:11" ht="12" x14ac:dyDescent="0.3">
      <c r="E813" s="59"/>
      <c r="F813" s="59"/>
      <c r="K813" s="59"/>
    </row>
    <row r="814" spans="5:11" ht="12" x14ac:dyDescent="0.3">
      <c r="E814" s="59"/>
      <c r="F814" s="59"/>
      <c r="K814" s="59"/>
    </row>
    <row r="815" spans="5:11" ht="12" x14ac:dyDescent="0.3">
      <c r="E815" s="59"/>
      <c r="F815" s="59"/>
      <c r="K815" s="59"/>
    </row>
    <row r="816" spans="5:11" ht="12" x14ac:dyDescent="0.3">
      <c r="E816" s="59"/>
      <c r="F816" s="59"/>
      <c r="K816" s="59"/>
    </row>
    <row r="817" spans="5:11" ht="12" x14ac:dyDescent="0.3">
      <c r="E817" s="59"/>
      <c r="F817" s="59"/>
      <c r="K817" s="59"/>
    </row>
    <row r="818" spans="5:11" ht="12" x14ac:dyDescent="0.3">
      <c r="E818" s="59"/>
      <c r="F818" s="59"/>
      <c r="K818" s="59"/>
    </row>
    <row r="819" spans="5:11" ht="12" x14ac:dyDescent="0.3">
      <c r="E819" s="59"/>
      <c r="F819" s="59"/>
      <c r="K819" s="59"/>
    </row>
    <row r="820" spans="5:11" ht="12" x14ac:dyDescent="0.3">
      <c r="E820" s="59"/>
      <c r="F820" s="59"/>
      <c r="K820" s="59"/>
    </row>
    <row r="821" spans="5:11" ht="12" x14ac:dyDescent="0.3">
      <c r="E821" s="59"/>
      <c r="F821" s="59"/>
      <c r="K821" s="59"/>
    </row>
    <row r="822" spans="5:11" ht="12" x14ac:dyDescent="0.3">
      <c r="E822" s="59"/>
      <c r="F822" s="59"/>
      <c r="K822" s="59"/>
    </row>
    <row r="823" spans="5:11" ht="12" x14ac:dyDescent="0.3">
      <c r="E823" s="59"/>
      <c r="F823" s="59"/>
      <c r="K823" s="59"/>
    </row>
    <row r="824" spans="5:11" ht="12" x14ac:dyDescent="0.3">
      <c r="E824" s="59"/>
      <c r="F824" s="59"/>
      <c r="K824" s="59"/>
    </row>
    <row r="825" spans="5:11" ht="12" x14ac:dyDescent="0.3">
      <c r="E825" s="59"/>
      <c r="F825" s="59"/>
      <c r="K825" s="59"/>
    </row>
    <row r="826" spans="5:11" ht="12" x14ac:dyDescent="0.3">
      <c r="E826" s="59"/>
      <c r="F826" s="59"/>
      <c r="K826" s="59"/>
    </row>
    <row r="827" spans="5:11" ht="12" x14ac:dyDescent="0.3">
      <c r="E827" s="59"/>
      <c r="F827" s="59"/>
      <c r="K827" s="59"/>
    </row>
    <row r="828" spans="5:11" ht="12" x14ac:dyDescent="0.3">
      <c r="E828" s="59"/>
      <c r="F828" s="59"/>
      <c r="K828" s="59"/>
    </row>
    <row r="829" spans="5:11" ht="12" x14ac:dyDescent="0.3">
      <c r="E829" s="59"/>
      <c r="F829" s="59"/>
      <c r="K829" s="59"/>
    </row>
    <row r="830" spans="5:11" ht="12" x14ac:dyDescent="0.3">
      <c r="E830" s="59"/>
      <c r="F830" s="59"/>
      <c r="K830" s="59"/>
    </row>
    <row r="831" spans="5:11" ht="12" x14ac:dyDescent="0.3">
      <c r="E831" s="59"/>
      <c r="F831" s="59"/>
      <c r="K831" s="59"/>
    </row>
    <row r="832" spans="5:11" ht="12" x14ac:dyDescent="0.3">
      <c r="E832" s="59"/>
      <c r="F832" s="59"/>
      <c r="K832" s="59"/>
    </row>
    <row r="833" spans="5:11" ht="12" x14ac:dyDescent="0.3">
      <c r="E833" s="59"/>
      <c r="F833" s="59"/>
      <c r="K833" s="59"/>
    </row>
    <row r="834" spans="5:11" ht="12" x14ac:dyDescent="0.3">
      <c r="E834" s="59"/>
      <c r="F834" s="59"/>
      <c r="K834" s="59"/>
    </row>
    <row r="835" spans="5:11" ht="12" x14ac:dyDescent="0.3">
      <c r="E835" s="59"/>
      <c r="F835" s="59"/>
      <c r="K835" s="59"/>
    </row>
    <row r="836" spans="5:11" ht="12" x14ac:dyDescent="0.3">
      <c r="E836" s="59"/>
      <c r="F836" s="59"/>
      <c r="K836" s="59"/>
    </row>
    <row r="837" spans="5:11" ht="12" x14ac:dyDescent="0.3">
      <c r="E837" s="59"/>
      <c r="F837" s="59"/>
      <c r="K837" s="59"/>
    </row>
    <row r="838" spans="5:11" ht="12" x14ac:dyDescent="0.3">
      <c r="E838" s="59"/>
      <c r="F838" s="59"/>
      <c r="K838" s="59"/>
    </row>
    <row r="839" spans="5:11" ht="12" x14ac:dyDescent="0.3">
      <c r="E839" s="59"/>
      <c r="F839" s="59"/>
      <c r="K839" s="59"/>
    </row>
    <row r="840" spans="5:11" ht="12" x14ac:dyDescent="0.3">
      <c r="E840" s="59"/>
      <c r="F840" s="59"/>
      <c r="K840" s="59"/>
    </row>
    <row r="841" spans="5:11" ht="12" x14ac:dyDescent="0.3">
      <c r="E841" s="59"/>
      <c r="F841" s="59"/>
      <c r="K841" s="59"/>
    </row>
    <row r="842" spans="5:11" ht="12" x14ac:dyDescent="0.3">
      <c r="E842" s="59"/>
      <c r="F842" s="59"/>
      <c r="K842" s="59"/>
    </row>
    <row r="843" spans="5:11" ht="12" x14ac:dyDescent="0.3">
      <c r="E843" s="59"/>
      <c r="F843" s="59"/>
      <c r="K843" s="59"/>
    </row>
    <row r="844" spans="5:11" ht="12" x14ac:dyDescent="0.3">
      <c r="E844" s="59"/>
      <c r="F844" s="59"/>
      <c r="K844" s="59"/>
    </row>
    <row r="845" spans="5:11" ht="12" x14ac:dyDescent="0.3">
      <c r="E845" s="59"/>
      <c r="F845" s="59"/>
      <c r="K845" s="59"/>
    </row>
    <row r="846" spans="5:11" ht="12" x14ac:dyDescent="0.3">
      <c r="E846" s="59"/>
      <c r="F846" s="59"/>
      <c r="K846" s="59"/>
    </row>
    <row r="847" spans="5:11" ht="12" x14ac:dyDescent="0.3">
      <c r="E847" s="59"/>
      <c r="F847" s="59"/>
      <c r="K847" s="59"/>
    </row>
    <row r="848" spans="5:11" ht="12" x14ac:dyDescent="0.3">
      <c r="E848" s="59"/>
      <c r="F848" s="59"/>
      <c r="K848" s="59"/>
    </row>
    <row r="849" spans="5:11" ht="12" x14ac:dyDescent="0.3">
      <c r="E849" s="59"/>
      <c r="F849" s="59"/>
      <c r="K849" s="59"/>
    </row>
    <row r="850" spans="5:11" ht="12" x14ac:dyDescent="0.3">
      <c r="E850" s="59"/>
      <c r="F850" s="59"/>
      <c r="K850" s="59"/>
    </row>
    <row r="851" spans="5:11" ht="12" x14ac:dyDescent="0.3">
      <c r="E851" s="59"/>
      <c r="F851" s="59"/>
      <c r="K851" s="59"/>
    </row>
    <row r="852" spans="5:11" ht="12" x14ac:dyDescent="0.3">
      <c r="E852" s="59"/>
      <c r="F852" s="59"/>
      <c r="K852" s="59"/>
    </row>
    <row r="853" spans="5:11" ht="12" x14ac:dyDescent="0.3">
      <c r="E853" s="59"/>
      <c r="F853" s="59"/>
      <c r="K853" s="59"/>
    </row>
    <row r="854" spans="5:11" ht="12" x14ac:dyDescent="0.3">
      <c r="E854" s="59"/>
      <c r="F854" s="59"/>
      <c r="K854" s="59"/>
    </row>
    <row r="855" spans="5:11" ht="12" x14ac:dyDescent="0.3">
      <c r="E855" s="59"/>
      <c r="F855" s="59"/>
      <c r="K855" s="59"/>
    </row>
    <row r="856" spans="5:11" ht="12" x14ac:dyDescent="0.3">
      <c r="E856" s="59"/>
      <c r="F856" s="59"/>
      <c r="K856" s="59"/>
    </row>
    <row r="857" spans="5:11" ht="12" x14ac:dyDescent="0.3">
      <c r="E857" s="59"/>
      <c r="F857" s="59"/>
      <c r="K857" s="59"/>
    </row>
    <row r="858" spans="5:11" ht="12" x14ac:dyDescent="0.3">
      <c r="E858" s="59"/>
      <c r="F858" s="59"/>
      <c r="K858" s="59"/>
    </row>
    <row r="859" spans="5:11" ht="12" x14ac:dyDescent="0.3">
      <c r="E859" s="59"/>
      <c r="F859" s="59"/>
      <c r="K859" s="59"/>
    </row>
    <row r="860" spans="5:11" ht="12" x14ac:dyDescent="0.3">
      <c r="E860" s="59"/>
      <c r="F860" s="59"/>
      <c r="K860" s="59"/>
    </row>
    <row r="861" spans="5:11" ht="12" x14ac:dyDescent="0.3">
      <c r="E861" s="59"/>
      <c r="F861" s="59"/>
      <c r="K861" s="59"/>
    </row>
    <row r="862" spans="5:11" ht="12" x14ac:dyDescent="0.3">
      <c r="E862" s="59"/>
      <c r="F862" s="59"/>
      <c r="K862" s="59"/>
    </row>
    <row r="863" spans="5:11" ht="12" x14ac:dyDescent="0.3">
      <c r="E863" s="59"/>
      <c r="F863" s="59"/>
      <c r="K863" s="59"/>
    </row>
    <row r="864" spans="5:11" ht="12" x14ac:dyDescent="0.3">
      <c r="E864" s="59"/>
      <c r="F864" s="59"/>
      <c r="K864" s="59"/>
    </row>
    <row r="865" spans="5:11" ht="12" x14ac:dyDescent="0.3">
      <c r="E865" s="59"/>
      <c r="F865" s="59"/>
      <c r="K865" s="59"/>
    </row>
    <row r="866" spans="5:11" ht="12" x14ac:dyDescent="0.3">
      <c r="E866" s="59"/>
      <c r="F866" s="59"/>
      <c r="K866" s="59"/>
    </row>
    <row r="867" spans="5:11" ht="12" x14ac:dyDescent="0.3">
      <c r="E867" s="59"/>
      <c r="F867" s="59"/>
      <c r="K867" s="59"/>
    </row>
    <row r="868" spans="5:11" ht="12" x14ac:dyDescent="0.3">
      <c r="E868" s="59"/>
      <c r="F868" s="59"/>
      <c r="K868" s="59"/>
    </row>
    <row r="869" spans="5:11" ht="12" x14ac:dyDescent="0.3">
      <c r="E869" s="59"/>
      <c r="F869" s="59"/>
      <c r="K869" s="59"/>
    </row>
    <row r="870" spans="5:11" ht="12" x14ac:dyDescent="0.3">
      <c r="E870" s="59"/>
      <c r="F870" s="59"/>
      <c r="K870" s="59"/>
    </row>
    <row r="871" spans="5:11" ht="12" x14ac:dyDescent="0.3">
      <c r="E871" s="59"/>
      <c r="F871" s="59"/>
      <c r="K871" s="59"/>
    </row>
    <row r="872" spans="5:11" ht="12" x14ac:dyDescent="0.3">
      <c r="E872" s="59"/>
      <c r="F872" s="59"/>
      <c r="K872" s="59"/>
    </row>
    <row r="873" spans="5:11" ht="12" x14ac:dyDescent="0.3">
      <c r="E873" s="59"/>
      <c r="F873" s="59"/>
      <c r="K873" s="59"/>
    </row>
    <row r="874" spans="5:11" ht="12" x14ac:dyDescent="0.3">
      <c r="E874" s="59"/>
      <c r="F874" s="59"/>
      <c r="K874" s="59"/>
    </row>
    <row r="875" spans="5:11" ht="12" x14ac:dyDescent="0.3">
      <c r="E875" s="59"/>
      <c r="F875" s="59"/>
      <c r="K875" s="59"/>
    </row>
    <row r="876" spans="5:11" ht="12" x14ac:dyDescent="0.3">
      <c r="E876" s="59"/>
      <c r="F876" s="59"/>
      <c r="K876" s="59"/>
    </row>
    <row r="877" spans="5:11" ht="12" x14ac:dyDescent="0.3">
      <c r="E877" s="59"/>
      <c r="F877" s="59"/>
      <c r="K877" s="59"/>
    </row>
    <row r="878" spans="5:11" ht="12" x14ac:dyDescent="0.3">
      <c r="E878" s="59"/>
      <c r="F878" s="59"/>
      <c r="K878" s="59"/>
    </row>
    <row r="879" spans="5:11" ht="12" x14ac:dyDescent="0.3">
      <c r="E879" s="59"/>
      <c r="F879" s="59"/>
      <c r="K879" s="59"/>
    </row>
    <row r="880" spans="5:11" ht="12" x14ac:dyDescent="0.3">
      <c r="E880" s="59"/>
      <c r="F880" s="59"/>
      <c r="K880" s="59"/>
    </row>
    <row r="881" spans="5:11" ht="12" x14ac:dyDescent="0.3">
      <c r="E881" s="59"/>
      <c r="F881" s="59"/>
      <c r="K881" s="59"/>
    </row>
    <row r="882" spans="5:11" ht="12" x14ac:dyDescent="0.3">
      <c r="E882" s="59"/>
      <c r="F882" s="59"/>
      <c r="K882" s="59"/>
    </row>
    <row r="883" spans="5:11" ht="12" x14ac:dyDescent="0.3">
      <c r="E883" s="59"/>
      <c r="F883" s="59"/>
      <c r="K883" s="59"/>
    </row>
    <row r="884" spans="5:11" ht="12" x14ac:dyDescent="0.3">
      <c r="E884" s="59"/>
      <c r="F884" s="59"/>
      <c r="K884" s="59"/>
    </row>
    <row r="885" spans="5:11" ht="12" x14ac:dyDescent="0.3">
      <c r="E885" s="59"/>
      <c r="F885" s="59"/>
      <c r="K885" s="59"/>
    </row>
    <row r="886" spans="5:11" ht="12" x14ac:dyDescent="0.3">
      <c r="E886" s="59"/>
      <c r="F886" s="59"/>
      <c r="K886" s="59"/>
    </row>
    <row r="887" spans="5:11" ht="12" x14ac:dyDescent="0.3">
      <c r="E887" s="59"/>
      <c r="F887" s="59"/>
      <c r="K887" s="59"/>
    </row>
    <row r="888" spans="5:11" ht="12" x14ac:dyDescent="0.3">
      <c r="E888" s="59"/>
      <c r="F888" s="59"/>
      <c r="K888" s="59"/>
    </row>
    <row r="889" spans="5:11" ht="12" x14ac:dyDescent="0.3">
      <c r="E889" s="59"/>
      <c r="F889" s="59"/>
      <c r="K889" s="59"/>
    </row>
    <row r="890" spans="5:11" ht="12" x14ac:dyDescent="0.3">
      <c r="E890" s="59"/>
      <c r="F890" s="59"/>
      <c r="K890" s="59"/>
    </row>
    <row r="891" spans="5:11" ht="12" x14ac:dyDescent="0.3">
      <c r="E891" s="59"/>
      <c r="F891" s="59"/>
      <c r="K891" s="59"/>
    </row>
    <row r="892" spans="5:11" ht="12" x14ac:dyDescent="0.3">
      <c r="E892" s="59"/>
      <c r="F892" s="59"/>
      <c r="K892" s="59"/>
    </row>
    <row r="893" spans="5:11" ht="12" x14ac:dyDescent="0.3">
      <c r="E893" s="59"/>
      <c r="F893" s="59"/>
      <c r="K893" s="59"/>
    </row>
    <row r="894" spans="5:11" ht="12" x14ac:dyDescent="0.3">
      <c r="E894" s="59"/>
      <c r="F894" s="59"/>
      <c r="K894" s="59"/>
    </row>
    <row r="895" spans="5:11" ht="12" x14ac:dyDescent="0.3">
      <c r="E895" s="59"/>
      <c r="F895" s="59"/>
      <c r="K895" s="59"/>
    </row>
    <row r="896" spans="5:11" ht="12" x14ac:dyDescent="0.3">
      <c r="E896" s="59"/>
      <c r="F896" s="59"/>
      <c r="K896" s="59"/>
    </row>
    <row r="897" spans="5:11" ht="12" x14ac:dyDescent="0.3">
      <c r="E897" s="59"/>
      <c r="F897" s="59"/>
      <c r="K897" s="59"/>
    </row>
    <row r="898" spans="5:11" ht="12" x14ac:dyDescent="0.3">
      <c r="E898" s="59"/>
      <c r="F898" s="59"/>
      <c r="K898" s="59"/>
    </row>
    <row r="899" spans="5:11" ht="12" x14ac:dyDescent="0.3">
      <c r="E899" s="59"/>
      <c r="F899" s="59"/>
      <c r="K899" s="59"/>
    </row>
    <row r="900" spans="5:11" ht="12" x14ac:dyDescent="0.3">
      <c r="E900" s="59"/>
      <c r="F900" s="59"/>
      <c r="K900" s="59"/>
    </row>
    <row r="901" spans="5:11" ht="12" x14ac:dyDescent="0.3">
      <c r="E901" s="59"/>
      <c r="F901" s="59"/>
      <c r="K901" s="59"/>
    </row>
    <row r="902" spans="5:11" ht="12" x14ac:dyDescent="0.3">
      <c r="E902" s="59"/>
      <c r="F902" s="59"/>
      <c r="K902" s="59"/>
    </row>
    <row r="903" spans="5:11" ht="12" x14ac:dyDescent="0.3">
      <c r="E903" s="59"/>
      <c r="F903" s="59"/>
      <c r="K903" s="59"/>
    </row>
    <row r="904" spans="5:11" ht="12" x14ac:dyDescent="0.3">
      <c r="E904" s="59"/>
      <c r="F904" s="59"/>
      <c r="K904" s="59"/>
    </row>
    <row r="905" spans="5:11" ht="12" x14ac:dyDescent="0.3">
      <c r="E905" s="59"/>
      <c r="F905" s="59"/>
      <c r="K905" s="59"/>
    </row>
    <row r="906" spans="5:11" ht="12" x14ac:dyDescent="0.3">
      <c r="E906" s="59"/>
      <c r="F906" s="59"/>
      <c r="K906" s="59"/>
    </row>
    <row r="907" spans="5:11" ht="12" x14ac:dyDescent="0.3">
      <c r="E907" s="59"/>
      <c r="F907" s="59"/>
      <c r="K907" s="59"/>
    </row>
    <row r="908" spans="5:11" ht="12" x14ac:dyDescent="0.3">
      <c r="E908" s="59"/>
      <c r="F908" s="59"/>
      <c r="K908" s="59"/>
    </row>
    <row r="909" spans="5:11" ht="12" x14ac:dyDescent="0.3">
      <c r="E909" s="59"/>
      <c r="F909" s="59"/>
      <c r="K909" s="59"/>
    </row>
    <row r="910" spans="5:11" ht="12" x14ac:dyDescent="0.3">
      <c r="E910" s="59"/>
      <c r="F910" s="59"/>
      <c r="K910" s="59"/>
    </row>
    <row r="911" spans="5:11" ht="12" x14ac:dyDescent="0.3">
      <c r="E911" s="59"/>
      <c r="F911" s="59"/>
      <c r="K911" s="59"/>
    </row>
    <row r="912" spans="5:11" ht="12" x14ac:dyDescent="0.3">
      <c r="E912" s="59"/>
      <c r="F912" s="59"/>
      <c r="K912" s="59"/>
    </row>
    <row r="913" spans="5:11" ht="12" x14ac:dyDescent="0.3">
      <c r="E913" s="59"/>
      <c r="F913" s="59"/>
      <c r="K913" s="59"/>
    </row>
    <row r="914" spans="5:11" ht="12" x14ac:dyDescent="0.3">
      <c r="E914" s="59"/>
      <c r="F914" s="59"/>
      <c r="K914" s="59"/>
    </row>
    <row r="915" spans="5:11" ht="12" x14ac:dyDescent="0.3">
      <c r="E915" s="59"/>
      <c r="F915" s="59"/>
      <c r="K915" s="59"/>
    </row>
    <row r="916" spans="5:11" ht="12" x14ac:dyDescent="0.3">
      <c r="E916" s="59"/>
      <c r="F916" s="59"/>
      <c r="K916" s="59"/>
    </row>
    <row r="917" spans="5:11" ht="12" x14ac:dyDescent="0.3">
      <c r="E917" s="59"/>
      <c r="F917" s="59"/>
      <c r="K917" s="59"/>
    </row>
    <row r="918" spans="5:11" ht="12" x14ac:dyDescent="0.3">
      <c r="E918" s="59"/>
      <c r="F918" s="59"/>
      <c r="K918" s="59"/>
    </row>
    <row r="919" spans="5:11" ht="12" x14ac:dyDescent="0.3">
      <c r="E919" s="59"/>
      <c r="F919" s="59"/>
      <c r="K919" s="59"/>
    </row>
    <row r="920" spans="5:11" ht="12" x14ac:dyDescent="0.3">
      <c r="E920" s="59"/>
      <c r="F920" s="59"/>
      <c r="K920" s="59"/>
    </row>
    <row r="921" spans="5:11" ht="12" x14ac:dyDescent="0.3">
      <c r="E921" s="59"/>
      <c r="F921" s="59"/>
      <c r="K921" s="59"/>
    </row>
    <row r="922" spans="5:11" ht="12" x14ac:dyDescent="0.3">
      <c r="E922" s="59"/>
      <c r="F922" s="59"/>
      <c r="K922" s="59"/>
    </row>
    <row r="923" spans="5:11" ht="12" x14ac:dyDescent="0.3">
      <c r="E923" s="59"/>
      <c r="F923" s="59"/>
      <c r="K923" s="59"/>
    </row>
    <row r="924" spans="5:11" ht="12" x14ac:dyDescent="0.3">
      <c r="E924" s="59"/>
      <c r="F924" s="59"/>
      <c r="K924" s="59"/>
    </row>
    <row r="925" spans="5:11" ht="12" x14ac:dyDescent="0.3">
      <c r="E925" s="59"/>
      <c r="F925" s="59"/>
      <c r="K925" s="59"/>
    </row>
    <row r="926" spans="5:11" ht="12" x14ac:dyDescent="0.3">
      <c r="E926" s="59"/>
      <c r="F926" s="59"/>
      <c r="K926" s="59"/>
    </row>
    <row r="927" spans="5:11" ht="12" x14ac:dyDescent="0.3">
      <c r="E927" s="59"/>
      <c r="F927" s="59"/>
      <c r="K927" s="59"/>
    </row>
    <row r="928" spans="5:11" ht="12" x14ac:dyDescent="0.3">
      <c r="E928" s="59"/>
      <c r="F928" s="59"/>
      <c r="K928" s="59"/>
    </row>
    <row r="929" spans="5:11" ht="12" x14ac:dyDescent="0.3">
      <c r="E929" s="59"/>
      <c r="F929" s="59"/>
      <c r="K929" s="59"/>
    </row>
    <row r="930" spans="5:11" ht="12" x14ac:dyDescent="0.3">
      <c r="E930" s="59"/>
      <c r="F930" s="59"/>
      <c r="K930" s="59"/>
    </row>
    <row r="931" spans="5:11" ht="12" x14ac:dyDescent="0.3">
      <c r="E931" s="59"/>
      <c r="F931" s="59"/>
      <c r="K931" s="59"/>
    </row>
    <row r="932" spans="5:11" ht="12" x14ac:dyDescent="0.3">
      <c r="E932" s="59"/>
      <c r="F932" s="59"/>
      <c r="K932" s="59"/>
    </row>
    <row r="933" spans="5:11" ht="12" x14ac:dyDescent="0.3">
      <c r="E933" s="59"/>
      <c r="F933" s="59"/>
      <c r="K933" s="59"/>
    </row>
    <row r="934" spans="5:11" ht="12" x14ac:dyDescent="0.3">
      <c r="E934" s="59"/>
      <c r="F934" s="59"/>
      <c r="K934" s="59"/>
    </row>
    <row r="935" spans="5:11" ht="12" x14ac:dyDescent="0.3">
      <c r="E935" s="59"/>
      <c r="F935" s="59"/>
      <c r="K935" s="59"/>
    </row>
    <row r="936" spans="5:11" ht="12" x14ac:dyDescent="0.3">
      <c r="E936" s="59"/>
      <c r="F936" s="59"/>
      <c r="K936" s="59"/>
    </row>
    <row r="937" spans="5:11" ht="12" x14ac:dyDescent="0.3">
      <c r="E937" s="59"/>
      <c r="F937" s="59"/>
      <c r="K937" s="59"/>
    </row>
    <row r="938" spans="5:11" ht="12" x14ac:dyDescent="0.3">
      <c r="E938" s="59"/>
      <c r="F938" s="59"/>
      <c r="K938" s="59"/>
    </row>
    <row r="939" spans="5:11" ht="12" x14ac:dyDescent="0.3">
      <c r="E939" s="59"/>
      <c r="F939" s="59"/>
      <c r="K939" s="59"/>
    </row>
    <row r="940" spans="5:11" ht="12" x14ac:dyDescent="0.3">
      <c r="E940" s="59"/>
      <c r="F940" s="59"/>
      <c r="K940" s="59"/>
    </row>
    <row r="941" spans="5:11" ht="15" customHeight="1" x14ac:dyDescent="0.3">
      <c r="E941" s="59"/>
      <c r="F941" s="59"/>
    </row>
    <row r="942" spans="5:11" ht="15" customHeight="1" x14ac:dyDescent="0.3">
      <c r="E942" s="59"/>
      <c r="F942" s="59"/>
    </row>
    <row r="943" spans="5:11" ht="15" customHeight="1" x14ac:dyDescent="0.3">
      <c r="E943" s="59"/>
      <c r="F943" s="59"/>
    </row>
    <row r="944" spans="5:11" ht="15" customHeight="1" x14ac:dyDescent="0.3">
      <c r="E944" s="59"/>
      <c r="F944" s="59"/>
    </row>
    <row r="945" spans="5:6" ht="15" customHeight="1" x14ac:dyDescent="0.3">
      <c r="E945" s="59"/>
      <c r="F945" s="59"/>
    </row>
    <row r="946" spans="5:6" ht="15" customHeight="1" x14ac:dyDescent="0.3">
      <c r="E946" s="59"/>
      <c r="F946" s="59"/>
    </row>
    <row r="947" spans="5:6" ht="15" customHeight="1" x14ac:dyDescent="0.3">
      <c r="E947" s="59"/>
      <c r="F947" s="59"/>
    </row>
    <row r="948" spans="5:6" ht="15" customHeight="1" x14ac:dyDescent="0.3">
      <c r="E948" s="59"/>
      <c r="F948" s="59"/>
    </row>
    <row r="949" spans="5:6" ht="15" customHeight="1" x14ac:dyDescent="0.3">
      <c r="F949" s="59"/>
    </row>
    <row r="950" spans="5:6" ht="15" customHeight="1" x14ac:dyDescent="0.3">
      <c r="F950" s="59"/>
    </row>
    <row r="951" spans="5:6" ht="15" customHeight="1" x14ac:dyDescent="0.3">
      <c r="F951" s="59"/>
    </row>
    <row r="952" spans="5:6" ht="15" customHeight="1" x14ac:dyDescent="0.3">
      <c r="F952" s="59"/>
    </row>
    <row r="953" spans="5:6" ht="15" customHeight="1" x14ac:dyDescent="0.3">
      <c r="F953" s="59"/>
    </row>
    <row r="954" spans="5:6" ht="15" customHeight="1" x14ac:dyDescent="0.3">
      <c r="F954" s="59"/>
    </row>
    <row r="955" spans="5:6" ht="15" customHeight="1" x14ac:dyDescent="0.3">
      <c r="F955" s="59"/>
    </row>
    <row r="956" spans="5:6" ht="15" customHeight="1" x14ac:dyDescent="0.3">
      <c r="F956" s="59"/>
    </row>
    <row r="957" spans="5:6" ht="15" customHeight="1" x14ac:dyDescent="0.3">
      <c r="F957" s="59"/>
    </row>
    <row r="958" spans="5:6" ht="15" customHeight="1" x14ac:dyDescent="0.3">
      <c r="F958" s="59"/>
    </row>
    <row r="959" spans="5:6" ht="15" customHeight="1" x14ac:dyDescent="0.3">
      <c r="F959" s="59"/>
    </row>
    <row r="960" spans="5:6" ht="15" customHeight="1" x14ac:dyDescent="0.3">
      <c r="F960" s="59"/>
    </row>
    <row r="961" spans="6:6" ht="15" customHeight="1" x14ac:dyDescent="0.3">
      <c r="F961" s="59"/>
    </row>
    <row r="962" spans="6:6" ht="15" customHeight="1" x14ac:dyDescent="0.3">
      <c r="F962" s="59"/>
    </row>
    <row r="963" spans="6:6" ht="15" customHeight="1" x14ac:dyDescent="0.3">
      <c r="F963" s="59"/>
    </row>
    <row r="964" spans="6:6" ht="15" customHeight="1" x14ac:dyDescent="0.3">
      <c r="F964" s="59"/>
    </row>
    <row r="965" spans="6:6" ht="15" customHeight="1" x14ac:dyDescent="0.3">
      <c r="F965" s="59"/>
    </row>
    <row r="966" spans="6:6" ht="15" customHeight="1" x14ac:dyDescent="0.3">
      <c r="F966" s="59"/>
    </row>
    <row r="967" spans="6:6" ht="15" customHeight="1" x14ac:dyDescent="0.3">
      <c r="F967" s="59"/>
    </row>
    <row r="968" spans="6:6" ht="15" customHeight="1" x14ac:dyDescent="0.3">
      <c r="F968" s="59"/>
    </row>
    <row r="969" spans="6:6" ht="15" customHeight="1" x14ac:dyDescent="0.3">
      <c r="F969" s="59"/>
    </row>
    <row r="970" spans="6:6" ht="15" customHeight="1" x14ac:dyDescent="0.3">
      <c r="F970" s="59"/>
    </row>
    <row r="971" spans="6:6" ht="15" customHeight="1" x14ac:dyDescent="0.3">
      <c r="F971" s="59"/>
    </row>
    <row r="972" spans="6:6" ht="15" customHeight="1" x14ac:dyDescent="0.3">
      <c r="F972" s="59"/>
    </row>
    <row r="973" spans="6:6" ht="15" customHeight="1" x14ac:dyDescent="0.3">
      <c r="F973" s="59"/>
    </row>
    <row r="974" spans="6:6" ht="15" customHeight="1" x14ac:dyDescent="0.3">
      <c r="F974" s="59"/>
    </row>
    <row r="975" spans="6:6" ht="15" customHeight="1" x14ac:dyDescent="0.3">
      <c r="F975" s="59"/>
    </row>
    <row r="976" spans="6:6" ht="15" customHeight="1" x14ac:dyDescent="0.3">
      <c r="F976" s="59"/>
    </row>
    <row r="977" spans="6:6" ht="15" customHeight="1" x14ac:dyDescent="0.3">
      <c r="F977" s="59"/>
    </row>
  </sheetData>
  <sheetProtection algorithmName="SHA-512" hashValue="QZ5bJAtOSDE/pSMo0EjHw6nB8E8GH1QF66q5AgibQYOQQY9rYjW5JlpXhl3Gb0bzpwuP48X+VYSaJVs8Y/RUzw==" saltValue="JH5yjYF9eJr6VeJ/kAS4cQ==" spinCount="100000" sheet="1" objects="1" scenarios="1"/>
  <protectedRanges>
    <protectedRange sqref="G89:J126 G2:J79" name="RFP Edit Range"/>
  </protectedRanges>
  <mergeCells count="1">
    <mergeCell ref="A1:B1"/>
  </mergeCells>
  <conditionalFormatting sqref="J2:J78">
    <cfRule type="expression" dxfId="9" priority="10">
      <formula>IF($F2="N",TRUE,IF(#REF!="Y",TRUE,IF($G2="Y",TRUE,(IF($H2="Y",TRUE,FALSE)))))</formula>
    </cfRule>
  </conditionalFormatting>
  <dataValidations count="2">
    <dataValidation type="list" allowBlank="1" showInputMessage="1" showErrorMessage="1" sqref="G89:G126 G2:G78" xr:uid="{340B0320-CE4E-4600-9F63-A9B08BAF50F3}">
      <formula1>"C,A,B,N"</formula1>
    </dataValidation>
    <dataValidation type="list" allowBlank="1" showInputMessage="1" showErrorMessage="1" sqref="H89:I126 H2:I78" xr:uid="{C60CB318-9DD2-4D72-B89F-4F749249D58F}">
      <formula1>"Y,N"</formula1>
    </dataValidation>
  </dataValidations>
  <pageMargins left="0.7" right="0.7" top="0.75" bottom="0.75" header="0.3" footer="0.3"/>
  <pageSetup scale="52" fitToHeight="0" orientation="landscape" r:id="rId1"/>
  <headerFooter>
    <oddHeader>&amp;L6677 Z1 Appendix A: CAMP Functional Requirements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K974"/>
  <sheetViews>
    <sheetView showGridLines="0" zoomScale="77" zoomScaleNormal="77" workbookViewId="0">
      <pane ySplit="1" topLeftCell="A2" activePane="bottomLeft" state="frozen"/>
      <selection pane="bottomLeft" activeCell="J76" sqref="J76"/>
    </sheetView>
  </sheetViews>
  <sheetFormatPr defaultColWidth="14.453125" defaultRowHeight="15" customHeight="1" x14ac:dyDescent="0.35"/>
  <cols>
    <col min="1" max="2" width="4.7265625" style="103" customWidth="1"/>
    <col min="3" max="4" width="30.7265625" style="103" customWidth="1"/>
    <col min="5" max="5" width="67.7265625" style="103" customWidth="1"/>
    <col min="6" max="6" width="5.453125" style="103" bestFit="1" customWidth="1"/>
    <col min="7" max="7" width="5.26953125" style="99" bestFit="1" customWidth="1"/>
    <col min="8" max="9" width="3.7265625" style="99" customWidth="1"/>
    <col min="10" max="10" width="49" style="99" customWidth="1"/>
    <col min="11" max="11" width="26.81640625" style="103" customWidth="1"/>
    <col min="12" max="22" width="8.7265625" style="103" customWidth="1"/>
    <col min="23" max="16384" width="14.453125" style="103"/>
  </cols>
  <sheetData>
    <row r="1" spans="1:11" s="115" customFormat="1" ht="183.5" x14ac:dyDescent="0.35">
      <c r="A1" s="153" t="s">
        <v>24</v>
      </c>
      <c r="B1" s="154"/>
      <c r="C1" s="34" t="s">
        <v>25</v>
      </c>
      <c r="D1" s="34" t="s">
        <v>26</v>
      </c>
      <c r="E1" s="37" t="s">
        <v>27</v>
      </c>
      <c r="F1" s="119" t="s">
        <v>28</v>
      </c>
      <c r="G1" s="121" t="s">
        <v>29</v>
      </c>
      <c r="H1" s="120" t="s">
        <v>30</v>
      </c>
      <c r="I1" s="120" t="s">
        <v>31</v>
      </c>
      <c r="J1" s="36" t="s">
        <v>32</v>
      </c>
    </row>
    <row r="2" spans="1:11" ht="34.5" x14ac:dyDescent="0.35">
      <c r="A2" s="8" t="s">
        <v>716</v>
      </c>
      <c r="B2" s="8">
        <v>1</v>
      </c>
      <c r="C2" s="10" t="s">
        <v>717</v>
      </c>
      <c r="D2" s="10" t="s">
        <v>717</v>
      </c>
      <c r="E2" s="38" t="s">
        <v>718</v>
      </c>
      <c r="F2" s="38" t="s">
        <v>36</v>
      </c>
      <c r="G2" s="87" t="s">
        <v>37</v>
      </c>
      <c r="H2" s="87"/>
      <c r="I2" s="87"/>
      <c r="J2" s="88" t="s">
        <v>719</v>
      </c>
      <c r="K2" s="111"/>
    </row>
    <row r="3" spans="1:11" ht="69" x14ac:dyDescent="0.35">
      <c r="A3" s="8" t="s">
        <v>716</v>
      </c>
      <c r="B3" s="8">
        <v>2</v>
      </c>
      <c r="C3" s="10" t="s">
        <v>717</v>
      </c>
      <c r="D3" s="10" t="s">
        <v>717</v>
      </c>
      <c r="E3" s="38" t="s">
        <v>720</v>
      </c>
      <c r="F3" s="38" t="s">
        <v>36</v>
      </c>
      <c r="G3" s="87" t="s">
        <v>37</v>
      </c>
      <c r="H3" s="87"/>
      <c r="I3" s="87"/>
      <c r="J3" s="88" t="s">
        <v>721</v>
      </c>
      <c r="K3" s="111"/>
    </row>
    <row r="4" spans="1:11" ht="24" x14ac:dyDescent="0.35">
      <c r="A4" s="8" t="s">
        <v>716</v>
      </c>
      <c r="B4" s="8">
        <v>3</v>
      </c>
      <c r="C4" s="10" t="s">
        <v>717</v>
      </c>
      <c r="D4" s="10" t="s">
        <v>717</v>
      </c>
      <c r="E4" s="38" t="s">
        <v>722</v>
      </c>
      <c r="F4" s="38" t="s">
        <v>36</v>
      </c>
      <c r="G4" s="87" t="s">
        <v>37</v>
      </c>
      <c r="H4" s="87"/>
      <c r="I4" s="87"/>
      <c r="J4" s="88" t="s">
        <v>723</v>
      </c>
      <c r="K4" s="111"/>
    </row>
    <row r="5" spans="1:11" ht="46" x14ac:dyDescent="0.35">
      <c r="A5" s="8" t="s">
        <v>716</v>
      </c>
      <c r="B5" s="8">
        <v>4</v>
      </c>
      <c r="C5" s="10" t="s">
        <v>717</v>
      </c>
      <c r="D5" s="10" t="s">
        <v>717</v>
      </c>
      <c r="E5" s="38" t="s">
        <v>724</v>
      </c>
      <c r="F5" s="38" t="s">
        <v>36</v>
      </c>
      <c r="G5" s="87" t="s">
        <v>37</v>
      </c>
      <c r="H5" s="87"/>
      <c r="I5" s="87"/>
      <c r="J5" s="88" t="s">
        <v>725</v>
      </c>
      <c r="K5" s="111"/>
    </row>
    <row r="6" spans="1:11" ht="23" x14ac:dyDescent="0.35">
      <c r="A6" s="8" t="s">
        <v>716</v>
      </c>
      <c r="B6" s="8">
        <v>5</v>
      </c>
      <c r="C6" s="10" t="s">
        <v>717</v>
      </c>
      <c r="D6" s="10" t="s">
        <v>717</v>
      </c>
      <c r="E6" s="38" t="s">
        <v>726</v>
      </c>
      <c r="F6" s="38" t="s">
        <v>49</v>
      </c>
      <c r="G6" s="87" t="s">
        <v>37</v>
      </c>
      <c r="H6" s="87"/>
      <c r="I6" s="87"/>
      <c r="J6" s="88" t="s">
        <v>727</v>
      </c>
      <c r="K6" s="111"/>
    </row>
    <row r="7" spans="1:11" ht="24" x14ac:dyDescent="0.35">
      <c r="A7" s="8" t="s">
        <v>716</v>
      </c>
      <c r="B7" s="8">
        <v>6</v>
      </c>
      <c r="C7" s="10" t="s">
        <v>717</v>
      </c>
      <c r="D7" s="10" t="s">
        <v>717</v>
      </c>
      <c r="E7" s="38" t="s">
        <v>728</v>
      </c>
      <c r="F7" s="38" t="s">
        <v>36</v>
      </c>
      <c r="G7" s="87" t="s">
        <v>37</v>
      </c>
      <c r="H7" s="87"/>
      <c r="I7" s="87"/>
      <c r="J7" s="88" t="s">
        <v>729</v>
      </c>
      <c r="K7" s="111"/>
    </row>
    <row r="8" spans="1:11" ht="24" x14ac:dyDescent="0.35">
      <c r="A8" s="8" t="s">
        <v>716</v>
      </c>
      <c r="B8" s="8">
        <v>7</v>
      </c>
      <c r="C8" s="10" t="s">
        <v>717</v>
      </c>
      <c r="D8" s="10" t="s">
        <v>717</v>
      </c>
      <c r="E8" s="38" t="s">
        <v>730</v>
      </c>
      <c r="F8" s="38" t="s">
        <v>36</v>
      </c>
      <c r="G8" s="87" t="s">
        <v>37</v>
      </c>
      <c r="H8" s="87"/>
      <c r="I8" s="87"/>
      <c r="J8" s="88" t="s">
        <v>731</v>
      </c>
      <c r="K8" s="111"/>
    </row>
    <row r="9" spans="1:11" ht="34.5" x14ac:dyDescent="0.35">
      <c r="A9" s="8" t="s">
        <v>716</v>
      </c>
      <c r="B9" s="8">
        <v>8</v>
      </c>
      <c r="C9" s="10" t="s">
        <v>717</v>
      </c>
      <c r="D9" s="10" t="s">
        <v>717</v>
      </c>
      <c r="E9" s="38" t="s">
        <v>732</v>
      </c>
      <c r="F9" s="38" t="s">
        <v>49</v>
      </c>
      <c r="G9" s="87" t="s">
        <v>52</v>
      </c>
      <c r="H9" s="87"/>
      <c r="I9" s="87"/>
      <c r="J9" s="88" t="s">
        <v>1383</v>
      </c>
      <c r="K9" s="111"/>
    </row>
    <row r="10" spans="1:11" ht="24" x14ac:dyDescent="0.35">
      <c r="A10" s="8" t="s">
        <v>716</v>
      </c>
      <c r="B10" s="8">
        <v>9</v>
      </c>
      <c r="C10" s="10" t="s">
        <v>717</v>
      </c>
      <c r="D10" s="10" t="s">
        <v>717</v>
      </c>
      <c r="E10" s="38" t="s">
        <v>733</v>
      </c>
      <c r="F10" s="38" t="s">
        <v>36</v>
      </c>
      <c r="G10" s="87" t="s">
        <v>37</v>
      </c>
      <c r="H10" s="87"/>
      <c r="I10" s="87"/>
      <c r="J10" s="88" t="s">
        <v>734</v>
      </c>
      <c r="K10" s="111"/>
    </row>
    <row r="11" spans="1:11" ht="34.5" x14ac:dyDescent="0.35">
      <c r="A11" s="8" t="s">
        <v>716</v>
      </c>
      <c r="B11" s="8">
        <v>10</v>
      </c>
      <c r="C11" s="10" t="s">
        <v>717</v>
      </c>
      <c r="D11" s="10" t="s">
        <v>717</v>
      </c>
      <c r="E11" s="38" t="s">
        <v>735</v>
      </c>
      <c r="F11" s="38" t="s">
        <v>36</v>
      </c>
      <c r="G11" s="87" t="s">
        <v>37</v>
      </c>
      <c r="H11" s="87"/>
      <c r="I11" s="87"/>
      <c r="J11" s="88" t="s">
        <v>736</v>
      </c>
      <c r="K11" s="111"/>
    </row>
    <row r="12" spans="1:11" ht="24" x14ac:dyDescent="0.35">
      <c r="A12" s="8"/>
      <c r="B12" s="8">
        <v>11</v>
      </c>
      <c r="C12" s="10" t="s">
        <v>717</v>
      </c>
      <c r="D12" s="10" t="s">
        <v>717</v>
      </c>
      <c r="E12" s="38" t="s">
        <v>737</v>
      </c>
      <c r="F12" s="38" t="s">
        <v>36</v>
      </c>
      <c r="G12" s="87" t="s">
        <v>37</v>
      </c>
      <c r="H12" s="87"/>
      <c r="I12" s="87"/>
      <c r="J12" s="88" t="s">
        <v>738</v>
      </c>
      <c r="K12" s="111"/>
    </row>
    <row r="13" spans="1:11" ht="24" x14ac:dyDescent="0.35">
      <c r="A13" s="8" t="s">
        <v>716</v>
      </c>
      <c r="B13" s="8">
        <v>12</v>
      </c>
      <c r="C13" s="10" t="s">
        <v>717</v>
      </c>
      <c r="D13" s="10" t="s">
        <v>717</v>
      </c>
      <c r="E13" s="38" t="s">
        <v>739</v>
      </c>
      <c r="F13" s="38" t="s">
        <v>36</v>
      </c>
      <c r="G13" s="87" t="s">
        <v>37</v>
      </c>
      <c r="H13" s="87"/>
      <c r="I13" s="87"/>
      <c r="J13" s="88" t="s">
        <v>740</v>
      </c>
      <c r="K13" s="111"/>
    </row>
    <row r="14" spans="1:11" ht="23" x14ac:dyDescent="0.35">
      <c r="A14" s="8" t="s">
        <v>716</v>
      </c>
      <c r="B14" s="8">
        <v>13</v>
      </c>
      <c r="C14" s="10" t="s">
        <v>717</v>
      </c>
      <c r="D14" s="10" t="s">
        <v>717</v>
      </c>
      <c r="E14" s="38" t="s">
        <v>741</v>
      </c>
      <c r="F14" s="38" t="s">
        <v>36</v>
      </c>
      <c r="G14" s="87"/>
      <c r="H14" s="87"/>
      <c r="I14" s="87"/>
      <c r="J14" s="88" t="s">
        <v>1381</v>
      </c>
      <c r="K14" s="111"/>
    </row>
    <row r="15" spans="1:11" ht="24" x14ac:dyDescent="0.35">
      <c r="A15" s="8" t="s">
        <v>716</v>
      </c>
      <c r="B15" s="8">
        <v>14</v>
      </c>
      <c r="C15" s="10" t="s">
        <v>717</v>
      </c>
      <c r="D15" s="10" t="s">
        <v>717</v>
      </c>
      <c r="E15" s="38" t="s">
        <v>742</v>
      </c>
      <c r="F15" s="38" t="s">
        <v>49</v>
      </c>
      <c r="G15" s="87" t="s">
        <v>37</v>
      </c>
      <c r="H15" s="87"/>
      <c r="I15" s="87"/>
      <c r="J15" s="88" t="s">
        <v>1504</v>
      </c>
      <c r="K15" s="111"/>
    </row>
    <row r="16" spans="1:11" ht="34.5" x14ac:dyDescent="0.35">
      <c r="A16" s="8" t="s">
        <v>716</v>
      </c>
      <c r="B16" s="8">
        <v>15</v>
      </c>
      <c r="C16" s="10" t="s">
        <v>717</v>
      </c>
      <c r="D16" s="10" t="s">
        <v>717</v>
      </c>
      <c r="E16" s="38" t="s">
        <v>743</v>
      </c>
      <c r="F16" s="38" t="s">
        <v>36</v>
      </c>
      <c r="G16" s="87" t="s">
        <v>37</v>
      </c>
      <c r="H16" s="87"/>
      <c r="I16" s="87"/>
      <c r="J16" s="88" t="s">
        <v>744</v>
      </c>
      <c r="K16" s="111"/>
    </row>
    <row r="17" spans="1:11" ht="24" x14ac:dyDescent="0.35">
      <c r="A17" s="8" t="s">
        <v>716</v>
      </c>
      <c r="B17" s="8">
        <v>16</v>
      </c>
      <c r="C17" s="10" t="s">
        <v>717</v>
      </c>
      <c r="D17" s="10" t="s">
        <v>717</v>
      </c>
      <c r="E17" s="38" t="s">
        <v>745</v>
      </c>
      <c r="F17" s="38" t="s">
        <v>36</v>
      </c>
      <c r="G17" s="87" t="s">
        <v>37</v>
      </c>
      <c r="H17" s="87"/>
      <c r="I17" s="87"/>
      <c r="J17" s="88" t="s">
        <v>1505</v>
      </c>
      <c r="K17" s="111"/>
    </row>
    <row r="18" spans="1:11" ht="46" x14ac:dyDescent="0.35">
      <c r="A18" s="8" t="s">
        <v>716</v>
      </c>
      <c r="B18" s="8">
        <v>17</v>
      </c>
      <c r="C18" s="10" t="s">
        <v>717</v>
      </c>
      <c r="D18" s="10" t="s">
        <v>717</v>
      </c>
      <c r="E18" s="38" t="s">
        <v>746</v>
      </c>
      <c r="F18" s="38" t="s">
        <v>36</v>
      </c>
      <c r="G18" s="87" t="s">
        <v>37</v>
      </c>
      <c r="H18" s="87"/>
      <c r="I18" s="87"/>
      <c r="J18" s="88" t="s">
        <v>1506</v>
      </c>
      <c r="K18" s="111"/>
    </row>
    <row r="19" spans="1:11" ht="24" x14ac:dyDescent="0.35">
      <c r="A19" s="8" t="s">
        <v>716</v>
      </c>
      <c r="B19" s="8">
        <v>18</v>
      </c>
      <c r="C19" s="10" t="s">
        <v>717</v>
      </c>
      <c r="D19" s="10" t="s">
        <v>717</v>
      </c>
      <c r="E19" s="38" t="s">
        <v>747</v>
      </c>
      <c r="F19" s="38" t="s">
        <v>36</v>
      </c>
      <c r="G19" s="87" t="s">
        <v>37</v>
      </c>
      <c r="H19" s="87"/>
      <c r="I19" s="87"/>
      <c r="J19" s="88" t="s">
        <v>1581</v>
      </c>
      <c r="K19" s="111"/>
    </row>
    <row r="20" spans="1:11" ht="46" x14ac:dyDescent="0.35">
      <c r="A20" s="8" t="s">
        <v>716</v>
      </c>
      <c r="B20" s="8">
        <v>19</v>
      </c>
      <c r="C20" s="10" t="s">
        <v>717</v>
      </c>
      <c r="D20" s="10" t="s">
        <v>717</v>
      </c>
      <c r="E20" s="38" t="s">
        <v>748</v>
      </c>
      <c r="F20" s="38" t="s">
        <v>36</v>
      </c>
      <c r="G20" s="87" t="s">
        <v>37</v>
      </c>
      <c r="H20" s="87"/>
      <c r="I20" s="87"/>
      <c r="J20" s="88" t="s">
        <v>749</v>
      </c>
      <c r="K20" s="111"/>
    </row>
    <row r="21" spans="1:11" ht="24" x14ac:dyDescent="0.35">
      <c r="A21" s="8" t="s">
        <v>716</v>
      </c>
      <c r="B21" s="8">
        <v>20</v>
      </c>
      <c r="C21" s="10" t="s">
        <v>750</v>
      </c>
      <c r="D21" s="10" t="s">
        <v>750</v>
      </c>
      <c r="E21" s="38" t="s">
        <v>751</v>
      </c>
      <c r="F21" s="38" t="s">
        <v>36</v>
      </c>
      <c r="G21" s="87" t="s">
        <v>37</v>
      </c>
      <c r="H21" s="87"/>
      <c r="I21" s="87"/>
      <c r="J21" s="88" t="s">
        <v>752</v>
      </c>
      <c r="K21" s="111"/>
    </row>
    <row r="22" spans="1:11" ht="24" x14ac:dyDescent="0.35">
      <c r="A22" s="8" t="s">
        <v>716</v>
      </c>
      <c r="B22" s="8">
        <v>21</v>
      </c>
      <c r="C22" s="10" t="s">
        <v>750</v>
      </c>
      <c r="D22" s="10" t="s">
        <v>750</v>
      </c>
      <c r="E22" s="38" t="s">
        <v>753</v>
      </c>
      <c r="F22" s="38" t="s">
        <v>36</v>
      </c>
      <c r="G22" s="87" t="s">
        <v>37</v>
      </c>
      <c r="H22" s="87"/>
      <c r="I22" s="87"/>
      <c r="J22" s="88" t="s">
        <v>754</v>
      </c>
      <c r="K22" s="111"/>
    </row>
    <row r="23" spans="1:11" ht="24" x14ac:dyDescent="0.35">
      <c r="A23" s="8" t="s">
        <v>716</v>
      </c>
      <c r="B23" s="8">
        <v>22</v>
      </c>
      <c r="C23" s="10" t="s">
        <v>750</v>
      </c>
      <c r="D23" s="10" t="s">
        <v>750</v>
      </c>
      <c r="E23" s="38" t="s">
        <v>755</v>
      </c>
      <c r="F23" s="38" t="s">
        <v>36</v>
      </c>
      <c r="G23" s="87" t="s">
        <v>37</v>
      </c>
      <c r="H23" s="87"/>
      <c r="I23" s="87"/>
      <c r="J23" s="88" t="s">
        <v>756</v>
      </c>
      <c r="K23" s="111"/>
    </row>
    <row r="24" spans="1:11" ht="57.5" x14ac:dyDescent="0.35">
      <c r="A24" s="8" t="s">
        <v>716</v>
      </c>
      <c r="B24" s="8">
        <v>23</v>
      </c>
      <c r="C24" s="10" t="s">
        <v>750</v>
      </c>
      <c r="D24" s="10" t="s">
        <v>750</v>
      </c>
      <c r="E24" s="38" t="s">
        <v>757</v>
      </c>
      <c r="F24" s="38" t="s">
        <v>36</v>
      </c>
      <c r="G24" s="87" t="s">
        <v>37</v>
      </c>
      <c r="H24" s="87"/>
      <c r="I24" s="87"/>
      <c r="J24" s="88" t="s">
        <v>758</v>
      </c>
      <c r="K24" s="111"/>
    </row>
    <row r="25" spans="1:11" ht="24" x14ac:dyDescent="0.35">
      <c r="A25" s="8" t="s">
        <v>716</v>
      </c>
      <c r="B25" s="8">
        <v>24</v>
      </c>
      <c r="C25" s="10" t="s">
        <v>750</v>
      </c>
      <c r="D25" s="10" t="s">
        <v>750</v>
      </c>
      <c r="E25" s="38" t="s">
        <v>759</v>
      </c>
      <c r="F25" s="38" t="s">
        <v>36</v>
      </c>
      <c r="G25" s="87" t="s">
        <v>37</v>
      </c>
      <c r="H25" s="87"/>
      <c r="I25" s="87"/>
      <c r="J25" s="88" t="s">
        <v>760</v>
      </c>
      <c r="K25" s="111"/>
    </row>
    <row r="26" spans="1:11" ht="34.5" x14ac:dyDescent="0.35">
      <c r="A26" s="8" t="s">
        <v>716</v>
      </c>
      <c r="B26" s="8">
        <v>25</v>
      </c>
      <c r="C26" s="10" t="s">
        <v>750</v>
      </c>
      <c r="D26" s="10" t="s">
        <v>750</v>
      </c>
      <c r="E26" s="38" t="s">
        <v>761</v>
      </c>
      <c r="F26" s="38" t="s">
        <v>36</v>
      </c>
      <c r="G26" s="87" t="s">
        <v>37</v>
      </c>
      <c r="H26" s="87"/>
      <c r="I26" s="87"/>
      <c r="J26" s="88" t="s">
        <v>762</v>
      </c>
      <c r="K26" s="111"/>
    </row>
    <row r="27" spans="1:11" ht="57.5" x14ac:dyDescent="0.35">
      <c r="A27" s="8" t="s">
        <v>716</v>
      </c>
      <c r="B27" s="8">
        <v>26</v>
      </c>
      <c r="C27" s="10" t="s">
        <v>750</v>
      </c>
      <c r="D27" s="10" t="s">
        <v>750</v>
      </c>
      <c r="E27" s="38" t="s">
        <v>763</v>
      </c>
      <c r="F27" s="38" t="s">
        <v>36</v>
      </c>
      <c r="G27" s="87" t="s">
        <v>52</v>
      </c>
      <c r="H27" s="87"/>
      <c r="I27" s="87"/>
      <c r="J27" s="88" t="s">
        <v>1294</v>
      </c>
      <c r="K27" s="111"/>
    </row>
    <row r="28" spans="1:11" ht="24" x14ac:dyDescent="0.35">
      <c r="A28" s="8" t="s">
        <v>716</v>
      </c>
      <c r="B28" s="8">
        <v>27</v>
      </c>
      <c r="C28" s="10" t="s">
        <v>750</v>
      </c>
      <c r="D28" s="10" t="s">
        <v>750</v>
      </c>
      <c r="E28" s="38" t="s">
        <v>764</v>
      </c>
      <c r="F28" s="38" t="s">
        <v>36</v>
      </c>
      <c r="G28" s="87" t="s">
        <v>37</v>
      </c>
      <c r="H28" s="87"/>
      <c r="I28" s="87"/>
      <c r="J28" s="88" t="s">
        <v>765</v>
      </c>
      <c r="K28" s="111"/>
    </row>
    <row r="29" spans="1:11" ht="34.5" x14ac:dyDescent="0.35">
      <c r="A29" s="8" t="s">
        <v>716</v>
      </c>
      <c r="B29" s="8">
        <v>28</v>
      </c>
      <c r="C29" s="10" t="s">
        <v>750</v>
      </c>
      <c r="D29" s="10" t="s">
        <v>750</v>
      </c>
      <c r="E29" s="38" t="s">
        <v>766</v>
      </c>
      <c r="F29" s="38" t="s">
        <v>36</v>
      </c>
      <c r="G29" s="87" t="s">
        <v>37</v>
      </c>
      <c r="H29" s="87"/>
      <c r="I29" s="87"/>
      <c r="J29" s="88" t="s">
        <v>767</v>
      </c>
      <c r="K29" s="111"/>
    </row>
    <row r="30" spans="1:11" ht="46" x14ac:dyDescent="0.35">
      <c r="A30" s="8" t="s">
        <v>716</v>
      </c>
      <c r="B30" s="8">
        <v>29</v>
      </c>
      <c r="C30" s="10" t="s">
        <v>750</v>
      </c>
      <c r="D30" s="10" t="s">
        <v>750</v>
      </c>
      <c r="E30" s="38" t="s">
        <v>768</v>
      </c>
      <c r="F30" s="38" t="s">
        <v>36</v>
      </c>
      <c r="G30" s="87" t="s">
        <v>37</v>
      </c>
      <c r="H30" s="87"/>
      <c r="I30" s="87"/>
      <c r="J30" s="88" t="s">
        <v>769</v>
      </c>
      <c r="K30" s="111"/>
    </row>
    <row r="31" spans="1:11" ht="34.5" x14ac:dyDescent="0.35">
      <c r="A31" s="8" t="s">
        <v>716</v>
      </c>
      <c r="B31" s="8">
        <v>30</v>
      </c>
      <c r="C31" s="10" t="s">
        <v>750</v>
      </c>
      <c r="D31" s="10" t="s">
        <v>750</v>
      </c>
      <c r="E31" s="38" t="s">
        <v>770</v>
      </c>
      <c r="F31" s="38" t="s">
        <v>36</v>
      </c>
      <c r="G31" s="87" t="s">
        <v>37</v>
      </c>
      <c r="H31" s="87"/>
      <c r="I31" s="87"/>
      <c r="J31" s="88" t="s">
        <v>1382</v>
      </c>
      <c r="K31" s="111"/>
    </row>
    <row r="32" spans="1:11" ht="34.5" x14ac:dyDescent="0.35">
      <c r="A32" s="8" t="s">
        <v>716</v>
      </c>
      <c r="B32" s="8">
        <v>31</v>
      </c>
      <c r="C32" s="10" t="s">
        <v>750</v>
      </c>
      <c r="D32" s="10" t="s">
        <v>750</v>
      </c>
      <c r="E32" s="38" t="s">
        <v>771</v>
      </c>
      <c r="F32" s="38" t="s">
        <v>36</v>
      </c>
      <c r="G32" s="87" t="s">
        <v>37</v>
      </c>
      <c r="H32" s="87"/>
      <c r="I32" s="87"/>
      <c r="J32" s="88" t="s">
        <v>1507</v>
      </c>
      <c r="K32" s="111"/>
    </row>
    <row r="33" spans="1:11" ht="24" x14ac:dyDescent="0.35">
      <c r="A33" s="8" t="s">
        <v>716</v>
      </c>
      <c r="B33" s="8">
        <v>32</v>
      </c>
      <c r="C33" s="10" t="s">
        <v>772</v>
      </c>
      <c r="D33" s="10" t="s">
        <v>750</v>
      </c>
      <c r="E33" s="38" t="s">
        <v>773</v>
      </c>
      <c r="F33" s="38" t="s">
        <v>36</v>
      </c>
      <c r="G33" s="87" t="s">
        <v>37</v>
      </c>
      <c r="H33" s="87"/>
      <c r="I33" s="87"/>
      <c r="J33" s="88" t="s">
        <v>1384</v>
      </c>
      <c r="K33" s="111"/>
    </row>
    <row r="34" spans="1:11" ht="24" x14ac:dyDescent="0.35">
      <c r="A34" s="8" t="s">
        <v>716</v>
      </c>
      <c r="B34" s="8">
        <v>33</v>
      </c>
      <c r="C34" s="10" t="s">
        <v>772</v>
      </c>
      <c r="D34" s="10" t="s">
        <v>750</v>
      </c>
      <c r="E34" s="38" t="s">
        <v>774</v>
      </c>
      <c r="F34" s="38" t="s">
        <v>36</v>
      </c>
      <c r="G34" s="87" t="s">
        <v>37</v>
      </c>
      <c r="H34" s="87"/>
      <c r="I34" s="87"/>
      <c r="J34" s="88" t="s">
        <v>775</v>
      </c>
      <c r="K34" s="111"/>
    </row>
    <row r="35" spans="1:11" ht="23" x14ac:dyDescent="0.35">
      <c r="A35" s="8" t="s">
        <v>716</v>
      </c>
      <c r="B35" s="8">
        <v>34</v>
      </c>
      <c r="C35" s="10" t="s">
        <v>772</v>
      </c>
      <c r="D35" s="10" t="s">
        <v>750</v>
      </c>
      <c r="E35" s="38" t="s">
        <v>776</v>
      </c>
      <c r="F35" s="38" t="s">
        <v>36</v>
      </c>
      <c r="G35" s="87" t="s">
        <v>37</v>
      </c>
      <c r="H35" s="87"/>
      <c r="I35" s="87"/>
      <c r="J35" s="88" t="s">
        <v>777</v>
      </c>
      <c r="K35" s="111"/>
    </row>
    <row r="36" spans="1:11" ht="34.5" x14ac:dyDescent="0.35">
      <c r="A36" s="8" t="s">
        <v>716</v>
      </c>
      <c r="B36" s="8">
        <v>35</v>
      </c>
      <c r="C36" s="10" t="s">
        <v>778</v>
      </c>
      <c r="D36" s="10" t="s">
        <v>779</v>
      </c>
      <c r="E36" s="38" t="s">
        <v>780</v>
      </c>
      <c r="F36" s="38" t="s">
        <v>36</v>
      </c>
      <c r="G36" s="87" t="s">
        <v>37</v>
      </c>
      <c r="H36" s="87"/>
      <c r="I36" s="87"/>
      <c r="J36" s="88" t="s">
        <v>781</v>
      </c>
      <c r="K36" s="111"/>
    </row>
    <row r="37" spans="1:11" ht="23" x14ac:dyDescent="0.35">
      <c r="A37" s="8" t="s">
        <v>716</v>
      </c>
      <c r="B37" s="8">
        <v>36</v>
      </c>
      <c r="C37" s="10" t="s">
        <v>778</v>
      </c>
      <c r="D37" s="10" t="s">
        <v>779</v>
      </c>
      <c r="E37" s="38" t="s">
        <v>782</v>
      </c>
      <c r="F37" s="38" t="s">
        <v>36</v>
      </c>
      <c r="G37" s="87" t="s">
        <v>37</v>
      </c>
      <c r="H37" s="87"/>
      <c r="I37" s="87"/>
      <c r="J37" s="88" t="s">
        <v>1385</v>
      </c>
      <c r="K37" s="111"/>
    </row>
    <row r="38" spans="1:11" ht="34.5" x14ac:dyDescent="0.35">
      <c r="A38" s="8" t="s">
        <v>716</v>
      </c>
      <c r="B38" s="8">
        <v>37</v>
      </c>
      <c r="C38" s="10" t="s">
        <v>778</v>
      </c>
      <c r="D38" s="10" t="s">
        <v>779</v>
      </c>
      <c r="E38" s="38" t="s">
        <v>783</v>
      </c>
      <c r="F38" s="38" t="s">
        <v>36</v>
      </c>
      <c r="G38" s="87" t="s">
        <v>37</v>
      </c>
      <c r="H38" s="87"/>
      <c r="I38" s="87"/>
      <c r="J38" s="88" t="s">
        <v>784</v>
      </c>
      <c r="K38" s="111"/>
    </row>
    <row r="39" spans="1:11" ht="24" x14ac:dyDescent="0.35">
      <c r="A39" s="8" t="s">
        <v>716</v>
      </c>
      <c r="B39" s="8">
        <v>38</v>
      </c>
      <c r="C39" s="10" t="s">
        <v>778</v>
      </c>
      <c r="D39" s="10" t="s">
        <v>779</v>
      </c>
      <c r="E39" s="38" t="s">
        <v>785</v>
      </c>
      <c r="F39" s="38" t="s">
        <v>36</v>
      </c>
      <c r="G39" s="87" t="s">
        <v>52</v>
      </c>
      <c r="H39" s="87"/>
      <c r="I39" s="87"/>
      <c r="J39" s="88" t="s">
        <v>1582</v>
      </c>
      <c r="K39" s="111"/>
    </row>
    <row r="40" spans="1:11" ht="24" x14ac:dyDescent="0.35">
      <c r="A40" s="8" t="s">
        <v>716</v>
      </c>
      <c r="B40" s="8">
        <v>39</v>
      </c>
      <c r="C40" s="10" t="s">
        <v>778</v>
      </c>
      <c r="D40" s="10" t="s">
        <v>779</v>
      </c>
      <c r="E40" s="38" t="s">
        <v>786</v>
      </c>
      <c r="F40" s="38" t="s">
        <v>36</v>
      </c>
      <c r="G40" s="87" t="s">
        <v>37</v>
      </c>
      <c r="H40" s="87"/>
      <c r="I40" s="87"/>
      <c r="J40" s="88" t="s">
        <v>787</v>
      </c>
      <c r="K40" s="111"/>
    </row>
    <row r="41" spans="1:11" ht="60" x14ac:dyDescent="0.35">
      <c r="A41" s="8" t="s">
        <v>716</v>
      </c>
      <c r="B41" s="8">
        <v>40</v>
      </c>
      <c r="C41" s="10" t="s">
        <v>778</v>
      </c>
      <c r="D41" s="10" t="s">
        <v>779</v>
      </c>
      <c r="E41" s="38" t="s">
        <v>788</v>
      </c>
      <c r="F41" s="38" t="s">
        <v>36</v>
      </c>
      <c r="G41" s="87" t="s">
        <v>37</v>
      </c>
      <c r="H41" s="87"/>
      <c r="I41" s="87"/>
      <c r="J41" s="88" t="s">
        <v>789</v>
      </c>
      <c r="K41" s="111"/>
    </row>
    <row r="42" spans="1:11" ht="24" x14ac:dyDescent="0.35">
      <c r="A42" s="8" t="s">
        <v>716</v>
      </c>
      <c r="B42" s="8">
        <v>41</v>
      </c>
      <c r="C42" s="10" t="s">
        <v>778</v>
      </c>
      <c r="D42" s="10" t="s">
        <v>779</v>
      </c>
      <c r="E42" s="38" t="s">
        <v>790</v>
      </c>
      <c r="F42" s="38" t="s">
        <v>36</v>
      </c>
      <c r="G42" s="87" t="s">
        <v>37</v>
      </c>
      <c r="H42" s="87"/>
      <c r="I42" s="87"/>
      <c r="J42" s="88" t="s">
        <v>791</v>
      </c>
      <c r="K42" s="111"/>
    </row>
    <row r="43" spans="1:11" ht="23" x14ac:dyDescent="0.35">
      <c r="A43" s="8" t="s">
        <v>716</v>
      </c>
      <c r="B43" s="8">
        <v>42</v>
      </c>
      <c r="C43" s="10" t="s">
        <v>778</v>
      </c>
      <c r="D43" s="10" t="s">
        <v>779</v>
      </c>
      <c r="E43" s="38" t="s">
        <v>792</v>
      </c>
      <c r="F43" s="38" t="s">
        <v>36</v>
      </c>
      <c r="G43" s="87" t="s">
        <v>37</v>
      </c>
      <c r="H43" s="87"/>
      <c r="I43" s="87"/>
      <c r="J43" s="88" t="s">
        <v>793</v>
      </c>
      <c r="K43" s="111"/>
    </row>
    <row r="44" spans="1:11" ht="24" x14ac:dyDescent="0.35">
      <c r="A44" s="8" t="s">
        <v>716</v>
      </c>
      <c r="B44" s="8">
        <v>43</v>
      </c>
      <c r="C44" s="10" t="s">
        <v>778</v>
      </c>
      <c r="D44" s="10" t="s">
        <v>779</v>
      </c>
      <c r="E44" s="38" t="s">
        <v>794</v>
      </c>
      <c r="F44" s="38" t="s">
        <v>36</v>
      </c>
      <c r="G44" s="87" t="s">
        <v>52</v>
      </c>
      <c r="H44" s="87"/>
      <c r="I44" s="87"/>
      <c r="J44" s="88" t="s">
        <v>1544</v>
      </c>
      <c r="K44" s="111"/>
    </row>
    <row r="45" spans="1:11" ht="24" x14ac:dyDescent="0.35">
      <c r="A45" s="8" t="s">
        <v>716</v>
      </c>
      <c r="B45" s="8">
        <v>44</v>
      </c>
      <c r="C45" s="10" t="s">
        <v>778</v>
      </c>
      <c r="D45" s="10" t="s">
        <v>779</v>
      </c>
      <c r="E45" s="38" t="s">
        <v>795</v>
      </c>
      <c r="F45" s="38" t="s">
        <v>36</v>
      </c>
      <c r="G45" s="87" t="s">
        <v>37</v>
      </c>
      <c r="H45" s="87"/>
      <c r="I45" s="87"/>
      <c r="J45" s="88" t="s">
        <v>796</v>
      </c>
      <c r="K45" s="111"/>
    </row>
    <row r="46" spans="1:11" ht="23" x14ac:dyDescent="0.35">
      <c r="A46" s="8" t="s">
        <v>716</v>
      </c>
      <c r="B46" s="8">
        <v>45</v>
      </c>
      <c r="C46" s="10" t="s">
        <v>778</v>
      </c>
      <c r="D46" s="10" t="s">
        <v>779</v>
      </c>
      <c r="E46" s="38" t="s">
        <v>797</v>
      </c>
      <c r="F46" s="38" t="s">
        <v>36</v>
      </c>
      <c r="G46" s="87" t="s">
        <v>37</v>
      </c>
      <c r="H46" s="87"/>
      <c r="I46" s="87"/>
      <c r="J46" s="88" t="s">
        <v>798</v>
      </c>
      <c r="K46" s="111"/>
    </row>
    <row r="47" spans="1:11" ht="57.5" x14ac:dyDescent="0.35">
      <c r="A47" s="8" t="s">
        <v>716</v>
      </c>
      <c r="B47" s="8">
        <v>46</v>
      </c>
      <c r="C47" s="10" t="s">
        <v>778</v>
      </c>
      <c r="D47" s="10" t="s">
        <v>779</v>
      </c>
      <c r="E47" s="38" t="s">
        <v>799</v>
      </c>
      <c r="F47" s="38" t="s">
        <v>36</v>
      </c>
      <c r="G47" s="87" t="s">
        <v>37</v>
      </c>
      <c r="H47" s="87"/>
      <c r="I47" s="87"/>
      <c r="J47" s="88" t="s">
        <v>1386</v>
      </c>
      <c r="K47" s="111"/>
    </row>
    <row r="48" spans="1:11" ht="34.5" x14ac:dyDescent="0.35">
      <c r="A48" s="8" t="s">
        <v>716</v>
      </c>
      <c r="B48" s="8">
        <v>47</v>
      </c>
      <c r="C48" s="10" t="s">
        <v>778</v>
      </c>
      <c r="D48" s="10" t="s">
        <v>779</v>
      </c>
      <c r="E48" s="38" t="s">
        <v>800</v>
      </c>
      <c r="F48" s="38" t="s">
        <v>36</v>
      </c>
      <c r="G48" s="87" t="s">
        <v>37</v>
      </c>
      <c r="H48" s="87"/>
      <c r="I48" s="87"/>
      <c r="J48" s="88" t="s">
        <v>801</v>
      </c>
      <c r="K48" s="111"/>
    </row>
    <row r="49" spans="1:11" ht="23" x14ac:dyDescent="0.35">
      <c r="A49" s="8" t="s">
        <v>716</v>
      </c>
      <c r="B49" s="8">
        <v>48</v>
      </c>
      <c r="C49" s="10" t="s">
        <v>778</v>
      </c>
      <c r="D49" s="10" t="s">
        <v>779</v>
      </c>
      <c r="E49" s="38" t="s">
        <v>802</v>
      </c>
      <c r="F49" s="38" t="s">
        <v>36</v>
      </c>
      <c r="G49" s="87" t="s">
        <v>37</v>
      </c>
      <c r="H49" s="87"/>
      <c r="I49" s="87"/>
      <c r="J49" s="88" t="s">
        <v>791</v>
      </c>
      <c r="K49" s="111"/>
    </row>
    <row r="50" spans="1:11" ht="24" x14ac:dyDescent="0.35">
      <c r="A50" s="8" t="s">
        <v>716</v>
      </c>
      <c r="B50" s="8">
        <v>49</v>
      </c>
      <c r="C50" s="10" t="s">
        <v>778</v>
      </c>
      <c r="D50" s="10" t="s">
        <v>779</v>
      </c>
      <c r="E50" s="38" t="s">
        <v>803</v>
      </c>
      <c r="F50" s="38" t="s">
        <v>36</v>
      </c>
      <c r="G50" s="87" t="s">
        <v>37</v>
      </c>
      <c r="H50" s="87"/>
      <c r="I50" s="87"/>
      <c r="J50" s="88" t="s">
        <v>804</v>
      </c>
      <c r="K50" s="111"/>
    </row>
    <row r="51" spans="1:11" ht="24" x14ac:dyDescent="0.35">
      <c r="A51" s="8" t="s">
        <v>716</v>
      </c>
      <c r="B51" s="8">
        <v>50</v>
      </c>
      <c r="C51" s="10" t="s">
        <v>778</v>
      </c>
      <c r="D51" s="10" t="s">
        <v>779</v>
      </c>
      <c r="E51" s="38" t="s">
        <v>805</v>
      </c>
      <c r="F51" s="38" t="s">
        <v>36</v>
      </c>
      <c r="G51" s="87" t="s">
        <v>37</v>
      </c>
      <c r="H51" s="87"/>
      <c r="I51" s="87"/>
      <c r="J51" s="88" t="s">
        <v>806</v>
      </c>
      <c r="K51" s="111"/>
    </row>
    <row r="52" spans="1:11" ht="36" x14ac:dyDescent="0.35">
      <c r="A52" s="8" t="s">
        <v>716</v>
      </c>
      <c r="B52" s="8">
        <v>51</v>
      </c>
      <c r="C52" s="10" t="s">
        <v>778</v>
      </c>
      <c r="D52" s="10" t="s">
        <v>779</v>
      </c>
      <c r="E52" s="38" t="s">
        <v>807</v>
      </c>
      <c r="F52" s="38" t="s">
        <v>36</v>
      </c>
      <c r="G52" s="87" t="s">
        <v>37</v>
      </c>
      <c r="H52" s="87"/>
      <c r="I52" s="87"/>
      <c r="J52" s="88" t="s">
        <v>808</v>
      </c>
      <c r="K52" s="111"/>
    </row>
    <row r="53" spans="1:11" ht="57.5" x14ac:dyDescent="0.35">
      <c r="A53" s="8" t="s">
        <v>716</v>
      </c>
      <c r="B53" s="8">
        <v>52</v>
      </c>
      <c r="C53" s="10" t="s">
        <v>778</v>
      </c>
      <c r="D53" s="10" t="s">
        <v>779</v>
      </c>
      <c r="E53" s="38" t="s">
        <v>809</v>
      </c>
      <c r="F53" s="38" t="s">
        <v>36</v>
      </c>
      <c r="G53" s="87" t="s">
        <v>37</v>
      </c>
      <c r="H53" s="87"/>
      <c r="I53" s="87"/>
      <c r="J53" s="88" t="s">
        <v>789</v>
      </c>
      <c r="K53" s="111"/>
    </row>
    <row r="54" spans="1:11" ht="24" x14ac:dyDescent="0.35">
      <c r="A54" s="8" t="s">
        <v>716</v>
      </c>
      <c r="B54" s="8">
        <v>53</v>
      </c>
      <c r="C54" s="10" t="s">
        <v>778</v>
      </c>
      <c r="D54" s="10" t="s">
        <v>779</v>
      </c>
      <c r="E54" s="38" t="s">
        <v>810</v>
      </c>
      <c r="F54" s="38" t="s">
        <v>36</v>
      </c>
      <c r="G54" s="87" t="s">
        <v>37</v>
      </c>
      <c r="H54" s="87"/>
      <c r="I54" s="87"/>
      <c r="J54" s="88" t="s">
        <v>811</v>
      </c>
      <c r="K54" s="111"/>
    </row>
    <row r="55" spans="1:11" ht="34.5" x14ac:dyDescent="0.35">
      <c r="A55" s="8" t="s">
        <v>716</v>
      </c>
      <c r="B55" s="8">
        <v>54</v>
      </c>
      <c r="C55" s="10" t="s">
        <v>812</v>
      </c>
      <c r="D55" s="10" t="s">
        <v>779</v>
      </c>
      <c r="E55" s="38" t="s">
        <v>813</v>
      </c>
      <c r="F55" s="38" t="s">
        <v>36</v>
      </c>
      <c r="G55" s="87" t="s">
        <v>37</v>
      </c>
      <c r="H55" s="87"/>
      <c r="I55" s="87"/>
      <c r="J55" s="88" t="s">
        <v>814</v>
      </c>
      <c r="K55" s="111"/>
    </row>
    <row r="56" spans="1:11" ht="23" x14ac:dyDescent="0.35">
      <c r="A56" s="8" t="s">
        <v>716</v>
      </c>
      <c r="B56" s="8">
        <v>55</v>
      </c>
      <c r="C56" s="10" t="s">
        <v>815</v>
      </c>
      <c r="D56" s="10" t="s">
        <v>779</v>
      </c>
      <c r="E56" s="38" t="s">
        <v>816</v>
      </c>
      <c r="F56" s="38" t="s">
        <v>36</v>
      </c>
      <c r="G56" s="87" t="s">
        <v>37</v>
      </c>
      <c r="H56" s="87"/>
      <c r="I56" s="87"/>
      <c r="J56" s="88" t="s">
        <v>817</v>
      </c>
      <c r="K56" s="111"/>
    </row>
    <row r="57" spans="1:11" ht="46" x14ac:dyDescent="0.35">
      <c r="A57" s="8" t="s">
        <v>716</v>
      </c>
      <c r="B57" s="8">
        <v>56</v>
      </c>
      <c r="C57" s="10" t="s">
        <v>815</v>
      </c>
      <c r="D57" s="10" t="s">
        <v>779</v>
      </c>
      <c r="E57" s="38" t="s">
        <v>818</v>
      </c>
      <c r="F57" s="38" t="s">
        <v>36</v>
      </c>
      <c r="G57" s="87" t="s">
        <v>37</v>
      </c>
      <c r="H57" s="87"/>
      <c r="I57" s="87"/>
      <c r="J57" s="88" t="s">
        <v>819</v>
      </c>
      <c r="K57" s="111"/>
    </row>
    <row r="58" spans="1:11" ht="34.5" x14ac:dyDescent="0.35">
      <c r="A58" s="8" t="s">
        <v>716</v>
      </c>
      <c r="B58" s="8">
        <v>57</v>
      </c>
      <c r="C58" s="10" t="s">
        <v>815</v>
      </c>
      <c r="D58" s="10" t="s">
        <v>779</v>
      </c>
      <c r="E58" s="38" t="s">
        <v>820</v>
      </c>
      <c r="F58" s="38" t="s">
        <v>36</v>
      </c>
      <c r="G58" s="87" t="s">
        <v>37</v>
      </c>
      <c r="H58" s="87"/>
      <c r="I58" s="87"/>
      <c r="J58" s="88" t="s">
        <v>821</v>
      </c>
      <c r="K58" s="111"/>
    </row>
    <row r="59" spans="1:11" ht="24" x14ac:dyDescent="0.35">
      <c r="A59" s="8" t="s">
        <v>716</v>
      </c>
      <c r="B59" s="8">
        <v>58</v>
      </c>
      <c r="C59" s="10" t="s">
        <v>822</v>
      </c>
      <c r="D59" s="10" t="s">
        <v>779</v>
      </c>
      <c r="E59" s="38" t="s">
        <v>823</v>
      </c>
      <c r="F59" s="38" t="s">
        <v>36</v>
      </c>
      <c r="G59" s="87" t="s">
        <v>37</v>
      </c>
      <c r="H59" s="87"/>
      <c r="I59" s="87"/>
      <c r="J59" s="88" t="s">
        <v>824</v>
      </c>
      <c r="K59" s="111"/>
    </row>
    <row r="60" spans="1:11" ht="34.5" x14ac:dyDescent="0.35">
      <c r="A60" s="8" t="s">
        <v>716</v>
      </c>
      <c r="B60" s="8">
        <v>59</v>
      </c>
      <c r="C60" s="10" t="s">
        <v>825</v>
      </c>
      <c r="D60" s="10" t="s">
        <v>779</v>
      </c>
      <c r="E60" s="38" t="s">
        <v>826</v>
      </c>
      <c r="F60" s="38" t="s">
        <v>36</v>
      </c>
      <c r="G60" s="87" t="s">
        <v>37</v>
      </c>
      <c r="H60" s="87"/>
      <c r="I60" s="87"/>
      <c r="J60" s="88" t="s">
        <v>827</v>
      </c>
      <c r="K60" s="111"/>
    </row>
    <row r="61" spans="1:11" ht="34.5" x14ac:dyDescent="0.35">
      <c r="A61" s="8" t="s">
        <v>716</v>
      </c>
      <c r="B61" s="8">
        <v>60</v>
      </c>
      <c r="C61" s="10" t="s">
        <v>825</v>
      </c>
      <c r="D61" s="10" t="s">
        <v>779</v>
      </c>
      <c r="E61" s="38" t="s">
        <v>828</v>
      </c>
      <c r="F61" s="38" t="s">
        <v>36</v>
      </c>
      <c r="G61" s="87" t="s">
        <v>37</v>
      </c>
      <c r="H61" s="87"/>
      <c r="I61" s="87"/>
      <c r="J61" s="88" t="s">
        <v>829</v>
      </c>
      <c r="K61" s="111"/>
    </row>
    <row r="62" spans="1:11" ht="46" x14ac:dyDescent="0.35">
      <c r="A62" s="8" t="s">
        <v>716</v>
      </c>
      <c r="B62" s="8">
        <v>61</v>
      </c>
      <c r="C62" s="112" t="s">
        <v>830</v>
      </c>
      <c r="D62" s="10" t="s">
        <v>779</v>
      </c>
      <c r="E62" s="41" t="s">
        <v>831</v>
      </c>
      <c r="F62" s="38" t="s">
        <v>36</v>
      </c>
      <c r="G62" s="87" t="s">
        <v>37</v>
      </c>
      <c r="H62" s="87"/>
      <c r="I62" s="87"/>
      <c r="J62" s="88" t="s">
        <v>832</v>
      </c>
      <c r="K62" s="111"/>
    </row>
    <row r="63" spans="1:11" ht="24.5" x14ac:dyDescent="0.35">
      <c r="A63" s="8" t="s">
        <v>716</v>
      </c>
      <c r="B63" s="8">
        <v>62</v>
      </c>
      <c r="C63" s="112" t="s">
        <v>830</v>
      </c>
      <c r="D63" s="10" t="s">
        <v>779</v>
      </c>
      <c r="E63" s="41" t="s">
        <v>833</v>
      </c>
      <c r="F63" s="38" t="s">
        <v>36</v>
      </c>
      <c r="G63" s="87" t="s">
        <v>37</v>
      </c>
      <c r="H63" s="87"/>
      <c r="I63" s="87"/>
      <c r="J63" s="88" t="s">
        <v>834</v>
      </c>
      <c r="K63" s="111"/>
    </row>
    <row r="64" spans="1:11" ht="24.5" x14ac:dyDescent="0.35">
      <c r="A64" s="8" t="s">
        <v>716</v>
      </c>
      <c r="B64" s="8">
        <v>63</v>
      </c>
      <c r="C64" s="112" t="s">
        <v>830</v>
      </c>
      <c r="D64" s="10" t="s">
        <v>779</v>
      </c>
      <c r="E64" s="41" t="s">
        <v>835</v>
      </c>
      <c r="F64" s="38" t="s">
        <v>36</v>
      </c>
      <c r="G64" s="87" t="s">
        <v>37</v>
      </c>
      <c r="H64" s="87"/>
      <c r="I64" s="87"/>
      <c r="J64" s="88" t="s">
        <v>836</v>
      </c>
      <c r="K64" s="111"/>
    </row>
    <row r="65" spans="1:11" ht="24.5" x14ac:dyDescent="0.35">
      <c r="A65" s="8" t="s">
        <v>716</v>
      </c>
      <c r="B65" s="8">
        <v>64</v>
      </c>
      <c r="C65" s="112" t="s">
        <v>830</v>
      </c>
      <c r="D65" s="10" t="s">
        <v>779</v>
      </c>
      <c r="E65" s="41" t="s">
        <v>837</v>
      </c>
      <c r="F65" s="38" t="s">
        <v>36</v>
      </c>
      <c r="G65" s="87" t="s">
        <v>37</v>
      </c>
      <c r="H65" s="87"/>
      <c r="I65" s="87"/>
      <c r="J65" s="88" t="s">
        <v>838</v>
      </c>
      <c r="K65" s="111"/>
    </row>
    <row r="66" spans="1:11" ht="24.5" x14ac:dyDescent="0.35">
      <c r="A66" s="8" t="s">
        <v>716</v>
      </c>
      <c r="B66" s="8">
        <v>65</v>
      </c>
      <c r="C66" s="112" t="s">
        <v>830</v>
      </c>
      <c r="D66" s="10" t="s">
        <v>779</v>
      </c>
      <c r="E66" s="41" t="s">
        <v>839</v>
      </c>
      <c r="F66" s="38" t="s">
        <v>36</v>
      </c>
      <c r="G66" s="87" t="s">
        <v>52</v>
      </c>
      <c r="H66" s="87"/>
      <c r="I66" s="87"/>
      <c r="J66" s="88" t="s">
        <v>1546</v>
      </c>
      <c r="K66" s="111"/>
    </row>
    <row r="67" spans="1:11" ht="24.5" x14ac:dyDescent="0.35">
      <c r="A67" s="8" t="s">
        <v>716</v>
      </c>
      <c r="B67" s="8">
        <v>66</v>
      </c>
      <c r="C67" s="112" t="s">
        <v>830</v>
      </c>
      <c r="D67" s="10" t="s">
        <v>779</v>
      </c>
      <c r="E67" s="41" t="s">
        <v>840</v>
      </c>
      <c r="F67" s="38" t="s">
        <v>36</v>
      </c>
      <c r="G67" s="87" t="s">
        <v>52</v>
      </c>
      <c r="H67" s="87"/>
      <c r="I67" s="87"/>
      <c r="J67" s="88" t="s">
        <v>841</v>
      </c>
      <c r="K67" s="111"/>
    </row>
    <row r="68" spans="1:11" ht="23" x14ac:dyDescent="0.35">
      <c r="A68" s="8" t="s">
        <v>716</v>
      </c>
      <c r="B68" s="8">
        <v>67</v>
      </c>
      <c r="C68" s="112" t="s">
        <v>830</v>
      </c>
      <c r="D68" s="10" t="s">
        <v>779</v>
      </c>
      <c r="E68" s="41" t="s">
        <v>842</v>
      </c>
      <c r="F68" s="38" t="s">
        <v>36</v>
      </c>
      <c r="G68" s="87" t="s">
        <v>37</v>
      </c>
      <c r="H68" s="87"/>
      <c r="I68" s="87"/>
      <c r="J68" s="88" t="s">
        <v>843</v>
      </c>
      <c r="K68" s="111"/>
    </row>
    <row r="69" spans="1:11" ht="34.5" x14ac:dyDescent="0.35">
      <c r="A69" s="8" t="s">
        <v>716</v>
      </c>
      <c r="B69" s="8">
        <v>68</v>
      </c>
      <c r="C69" s="112" t="s">
        <v>830</v>
      </c>
      <c r="D69" s="10" t="s">
        <v>779</v>
      </c>
      <c r="E69" s="41" t="s">
        <v>844</v>
      </c>
      <c r="F69" s="38" t="s">
        <v>36</v>
      </c>
      <c r="G69" s="87" t="s">
        <v>37</v>
      </c>
      <c r="H69" s="87"/>
      <c r="I69" s="87"/>
      <c r="J69" s="88" t="s">
        <v>845</v>
      </c>
      <c r="K69" s="111"/>
    </row>
    <row r="70" spans="1:11" ht="34.5" x14ac:dyDescent="0.35">
      <c r="A70" s="8" t="s">
        <v>716</v>
      </c>
      <c r="B70" s="8">
        <v>69</v>
      </c>
      <c r="C70" s="112" t="s">
        <v>830</v>
      </c>
      <c r="D70" s="10" t="s">
        <v>779</v>
      </c>
      <c r="E70" s="41" t="s">
        <v>846</v>
      </c>
      <c r="F70" s="38" t="s">
        <v>36</v>
      </c>
      <c r="G70" s="87" t="s">
        <v>37</v>
      </c>
      <c r="H70" s="87"/>
      <c r="I70" s="87"/>
      <c r="J70" s="88" t="s">
        <v>847</v>
      </c>
      <c r="K70" s="111"/>
    </row>
    <row r="71" spans="1:11" ht="24.5" x14ac:dyDescent="0.35">
      <c r="A71" s="8" t="s">
        <v>716</v>
      </c>
      <c r="B71" s="8">
        <v>70</v>
      </c>
      <c r="C71" s="112" t="s">
        <v>830</v>
      </c>
      <c r="D71" s="10" t="s">
        <v>779</v>
      </c>
      <c r="E71" s="41" t="s">
        <v>848</v>
      </c>
      <c r="F71" s="38" t="s">
        <v>36</v>
      </c>
      <c r="G71" s="87" t="s">
        <v>37</v>
      </c>
      <c r="H71" s="87"/>
      <c r="I71" s="87"/>
      <c r="J71" s="88" t="s">
        <v>849</v>
      </c>
      <c r="K71" s="111"/>
    </row>
    <row r="72" spans="1:11" ht="34.5" x14ac:dyDescent="0.35">
      <c r="A72" s="8" t="s">
        <v>716</v>
      </c>
      <c r="B72" s="8">
        <v>71</v>
      </c>
      <c r="C72" s="112" t="s">
        <v>830</v>
      </c>
      <c r="D72" s="10" t="s">
        <v>779</v>
      </c>
      <c r="E72" s="41" t="s">
        <v>850</v>
      </c>
      <c r="F72" s="38" t="s">
        <v>36</v>
      </c>
      <c r="G72" s="87" t="s">
        <v>37</v>
      </c>
      <c r="H72" s="87"/>
      <c r="I72" s="87"/>
      <c r="J72" s="88" t="s">
        <v>851</v>
      </c>
      <c r="K72" s="111"/>
    </row>
    <row r="73" spans="1:11" ht="14.5" x14ac:dyDescent="0.35">
      <c r="A73" s="8" t="s">
        <v>716</v>
      </c>
      <c r="B73" s="8">
        <v>72</v>
      </c>
      <c r="C73" s="112" t="s">
        <v>830</v>
      </c>
      <c r="D73" s="10" t="s">
        <v>779</v>
      </c>
      <c r="E73" s="41" t="s">
        <v>852</v>
      </c>
      <c r="F73" s="38" t="s">
        <v>36</v>
      </c>
      <c r="G73" s="87" t="s">
        <v>52</v>
      </c>
      <c r="H73" s="87"/>
      <c r="I73" s="87"/>
      <c r="J73" s="88" t="s">
        <v>1545</v>
      </c>
      <c r="K73" s="111"/>
    </row>
    <row r="74" spans="1:11" ht="34.5" x14ac:dyDescent="0.35">
      <c r="A74" s="8" t="s">
        <v>716</v>
      </c>
      <c r="B74" s="8">
        <v>73</v>
      </c>
      <c r="C74" s="112" t="s">
        <v>830</v>
      </c>
      <c r="D74" s="10" t="s">
        <v>779</v>
      </c>
      <c r="E74" s="41" t="s">
        <v>853</v>
      </c>
      <c r="F74" s="38" t="s">
        <v>36</v>
      </c>
      <c r="G74" s="87" t="s">
        <v>37</v>
      </c>
      <c r="H74" s="87"/>
      <c r="I74" s="87"/>
      <c r="J74" s="88" t="s">
        <v>851</v>
      </c>
      <c r="K74" s="111"/>
    </row>
    <row r="75" spans="1:11" ht="24.5" x14ac:dyDescent="0.35">
      <c r="A75" s="8" t="s">
        <v>716</v>
      </c>
      <c r="B75" s="8">
        <v>74</v>
      </c>
      <c r="C75" s="112" t="s">
        <v>830</v>
      </c>
      <c r="D75" s="10" t="s">
        <v>779</v>
      </c>
      <c r="E75" s="41" t="s">
        <v>854</v>
      </c>
      <c r="F75" s="38" t="s">
        <v>36</v>
      </c>
      <c r="G75" s="87" t="s">
        <v>37</v>
      </c>
      <c r="H75" s="87"/>
      <c r="I75" s="87"/>
      <c r="J75" s="88" t="s">
        <v>855</v>
      </c>
      <c r="K75" s="111"/>
    </row>
    <row r="76" spans="1:11" ht="24.5" x14ac:dyDescent="0.35">
      <c r="A76" s="8" t="s">
        <v>716</v>
      </c>
      <c r="B76" s="8">
        <v>75</v>
      </c>
      <c r="C76" s="112" t="s">
        <v>830</v>
      </c>
      <c r="D76" s="10" t="s">
        <v>779</v>
      </c>
      <c r="E76" s="41" t="s">
        <v>856</v>
      </c>
      <c r="F76" s="38" t="s">
        <v>36</v>
      </c>
      <c r="G76" s="87" t="s">
        <v>37</v>
      </c>
      <c r="H76" s="87"/>
      <c r="I76" s="87"/>
      <c r="J76" s="88" t="s">
        <v>855</v>
      </c>
      <c r="K76" s="111"/>
    </row>
    <row r="77" spans="1:11" ht="34.5" x14ac:dyDescent="0.35">
      <c r="A77" s="8" t="s">
        <v>716</v>
      </c>
      <c r="B77" s="8">
        <v>76</v>
      </c>
      <c r="C77" s="112" t="s">
        <v>830</v>
      </c>
      <c r="D77" s="10" t="s">
        <v>779</v>
      </c>
      <c r="E77" s="41" t="s">
        <v>857</v>
      </c>
      <c r="F77" s="38" t="s">
        <v>36</v>
      </c>
      <c r="G77" s="87" t="s">
        <v>37</v>
      </c>
      <c r="H77" s="87"/>
      <c r="I77" s="87"/>
      <c r="J77" s="88" t="s">
        <v>851</v>
      </c>
      <c r="K77" s="111"/>
    </row>
    <row r="78" spans="1:11" ht="24.5" x14ac:dyDescent="0.35">
      <c r="A78" s="8" t="s">
        <v>716</v>
      </c>
      <c r="B78" s="8">
        <v>77</v>
      </c>
      <c r="C78" s="112" t="s">
        <v>830</v>
      </c>
      <c r="D78" s="10" t="s">
        <v>779</v>
      </c>
      <c r="E78" s="41" t="s">
        <v>858</v>
      </c>
      <c r="F78" s="38" t="s">
        <v>36</v>
      </c>
      <c r="G78" s="87" t="s">
        <v>37</v>
      </c>
      <c r="H78" s="87"/>
      <c r="I78" s="87"/>
      <c r="J78" s="88" t="s">
        <v>855</v>
      </c>
      <c r="K78" s="111"/>
    </row>
    <row r="79" spans="1:11" ht="34.5" x14ac:dyDescent="0.35">
      <c r="A79" s="8" t="s">
        <v>716</v>
      </c>
      <c r="B79" s="8">
        <v>78</v>
      </c>
      <c r="C79" s="112" t="s">
        <v>830</v>
      </c>
      <c r="D79" s="10" t="s">
        <v>779</v>
      </c>
      <c r="E79" s="41" t="s">
        <v>859</v>
      </c>
      <c r="F79" s="38" t="s">
        <v>36</v>
      </c>
      <c r="G79" s="87" t="s">
        <v>37</v>
      </c>
      <c r="H79" s="87"/>
      <c r="I79" s="87"/>
      <c r="J79" s="88" t="s">
        <v>860</v>
      </c>
      <c r="K79" s="111"/>
    </row>
    <row r="80" spans="1:11" ht="46" x14ac:dyDescent="0.35">
      <c r="A80" s="8" t="s">
        <v>716</v>
      </c>
      <c r="B80" s="8">
        <v>79</v>
      </c>
      <c r="C80" s="112" t="s">
        <v>830</v>
      </c>
      <c r="D80" s="10" t="s">
        <v>779</v>
      </c>
      <c r="E80" s="41" t="s">
        <v>861</v>
      </c>
      <c r="F80" s="38" t="s">
        <v>36</v>
      </c>
      <c r="G80" s="87" t="s">
        <v>37</v>
      </c>
      <c r="H80" s="87"/>
      <c r="I80" s="87"/>
      <c r="J80" s="88" t="s">
        <v>862</v>
      </c>
      <c r="K80" s="111"/>
    </row>
    <row r="81" spans="1:11" ht="24.5" x14ac:dyDescent="0.35">
      <c r="A81" s="8" t="s">
        <v>716</v>
      </c>
      <c r="B81" s="8">
        <v>80</v>
      </c>
      <c r="C81" s="112" t="s">
        <v>830</v>
      </c>
      <c r="D81" s="10" t="s">
        <v>779</v>
      </c>
      <c r="E81" s="41" t="s">
        <v>863</v>
      </c>
      <c r="F81" s="38" t="s">
        <v>36</v>
      </c>
      <c r="G81" s="87" t="s">
        <v>37</v>
      </c>
      <c r="H81" s="87"/>
      <c r="I81" s="87"/>
      <c r="J81" s="88" t="s">
        <v>864</v>
      </c>
      <c r="K81" s="111"/>
    </row>
    <row r="82" spans="1:11" ht="34.5" x14ac:dyDescent="0.35">
      <c r="A82" s="8" t="s">
        <v>716</v>
      </c>
      <c r="B82" s="8">
        <v>81</v>
      </c>
      <c r="C82" s="112" t="s">
        <v>830</v>
      </c>
      <c r="D82" s="10" t="s">
        <v>779</v>
      </c>
      <c r="E82" s="41" t="s">
        <v>865</v>
      </c>
      <c r="F82" s="38" t="s">
        <v>36</v>
      </c>
      <c r="G82" s="87" t="s">
        <v>37</v>
      </c>
      <c r="H82" s="87"/>
      <c r="I82" s="87"/>
      <c r="J82" s="88" t="s">
        <v>866</v>
      </c>
      <c r="K82" s="111"/>
    </row>
    <row r="83" spans="1:11" ht="14.5" x14ac:dyDescent="0.35">
      <c r="A83" s="57"/>
      <c r="B83" s="57"/>
      <c r="C83" s="57"/>
      <c r="D83" s="57"/>
      <c r="E83" s="43"/>
      <c r="F83" s="43"/>
      <c r="G83" s="61"/>
      <c r="H83" s="61"/>
      <c r="I83" s="61"/>
      <c r="J83" s="61"/>
    </row>
    <row r="84" spans="1:11" ht="14.5" hidden="1" x14ac:dyDescent="0.35">
      <c r="A84" s="89" t="s">
        <v>254</v>
      </c>
      <c r="B84" s="89"/>
      <c r="C84" s="89"/>
      <c r="D84" s="90"/>
      <c r="E84" s="89"/>
      <c r="F84" s="91"/>
      <c r="G84" s="91"/>
      <c r="H84" s="91"/>
      <c r="I84" s="91"/>
      <c r="J84" s="91"/>
    </row>
    <row r="85" spans="1:11" ht="14.5" hidden="1" x14ac:dyDescent="0.35">
      <c r="A85" s="92"/>
      <c r="B85" s="93"/>
      <c r="C85" s="93"/>
      <c r="D85" s="94"/>
      <c r="E85" s="95" t="s">
        <v>255</v>
      </c>
      <c r="F85" s="96"/>
      <c r="G85" s="96">
        <f>COUNTIF(G2:G82,"Y")</f>
        <v>0</v>
      </c>
      <c r="H85" s="96">
        <f>COUNTIF(H2:H82,"Y")</f>
        <v>0</v>
      </c>
      <c r="I85" s="96">
        <f>COUNTIF(I2:I82,"Y")</f>
        <v>0</v>
      </c>
      <c r="J85" s="97"/>
    </row>
    <row r="86" spans="1:11" ht="14.5" hidden="1" x14ac:dyDescent="0.35">
      <c r="A86" s="98"/>
      <c r="B86" s="93"/>
      <c r="C86" s="93"/>
      <c r="D86" s="94"/>
      <c r="E86" s="95" t="s">
        <v>256</v>
      </c>
      <c r="F86" s="96"/>
      <c r="G86" s="96">
        <f>COUNTIF(G2:G82,"N")</f>
        <v>7</v>
      </c>
      <c r="H86" s="96">
        <f>COUNTIF(H2:H82,"N")</f>
        <v>0</v>
      </c>
      <c r="I86" s="96">
        <f>COUNTIF(I2:I82,"N")</f>
        <v>0</v>
      </c>
      <c r="J86" s="97"/>
    </row>
    <row r="87" spans="1:11" ht="14.5" hidden="1" x14ac:dyDescent="0.35">
      <c r="A87" s="98"/>
      <c r="B87" s="93"/>
      <c r="C87" s="93"/>
      <c r="D87" s="94"/>
      <c r="E87" s="95" t="s">
        <v>257</v>
      </c>
      <c r="F87" s="96"/>
      <c r="G87" s="96">
        <f>COUNTIF(G2:G82, "C")</f>
        <v>73</v>
      </c>
      <c r="H87" s="96"/>
      <c r="I87" s="96"/>
      <c r="J87" s="97"/>
    </row>
    <row r="88" spans="1:11" ht="14.5" hidden="1" x14ac:dyDescent="0.35">
      <c r="A88" s="98"/>
      <c r="B88" s="93"/>
      <c r="C88" s="93"/>
      <c r="D88" s="94"/>
      <c r="E88" s="95" t="s">
        <v>258</v>
      </c>
      <c r="F88" s="96"/>
      <c r="G88" s="96">
        <f>COUNTIF(G2:G82, "S")</f>
        <v>0</v>
      </c>
      <c r="H88" s="96"/>
      <c r="I88" s="96"/>
      <c r="J88" s="97"/>
    </row>
    <row r="89" spans="1:11" ht="14.5" hidden="1" x14ac:dyDescent="0.35">
      <c r="A89" s="98"/>
      <c r="B89" s="93"/>
      <c r="C89" s="93"/>
      <c r="D89" s="94"/>
      <c r="E89" s="95" t="s">
        <v>259</v>
      </c>
      <c r="F89" s="96"/>
      <c r="G89" s="96">
        <f>COUNTIF(G2:G82, "B")</f>
        <v>0</v>
      </c>
      <c r="H89" s="96"/>
      <c r="I89" s="96"/>
      <c r="J89" s="97"/>
    </row>
    <row r="90" spans="1:11" ht="14.5" hidden="1" x14ac:dyDescent="0.35">
      <c r="A90" s="98"/>
      <c r="B90" s="93"/>
      <c r="C90" s="93"/>
      <c r="D90" s="94"/>
      <c r="E90" s="95" t="s">
        <v>260</v>
      </c>
      <c r="F90" s="96">
        <f>COUNTIF(F2:F82,"R")</f>
        <v>78</v>
      </c>
      <c r="G90" s="96"/>
      <c r="H90" s="96"/>
      <c r="I90" s="96"/>
      <c r="J90" s="97"/>
    </row>
    <row r="91" spans="1:11" ht="14.5" hidden="1" x14ac:dyDescent="0.35">
      <c r="A91" s="98"/>
      <c r="B91" s="93"/>
      <c r="C91" s="93"/>
      <c r="D91" s="94"/>
      <c r="E91" s="95" t="s">
        <v>261</v>
      </c>
      <c r="F91" s="96">
        <f>COUNTIF(F2:F82, "O")</f>
        <v>3</v>
      </c>
      <c r="G91" s="96"/>
      <c r="H91" s="96"/>
      <c r="I91" s="96"/>
      <c r="J91" s="97"/>
    </row>
    <row r="92" spans="1:11" ht="14.5" hidden="1" x14ac:dyDescent="0.35">
      <c r="A92" s="98"/>
      <c r="B92" s="93"/>
      <c r="C92" s="93"/>
      <c r="D92" s="94"/>
      <c r="E92" s="95" t="s">
        <v>262</v>
      </c>
      <c r="F92" s="96">
        <f>COUNT(B2:B82)</f>
        <v>81</v>
      </c>
      <c r="G92" s="96"/>
      <c r="H92" s="96"/>
      <c r="I92" s="96"/>
      <c r="J92" s="97"/>
    </row>
    <row r="93" spans="1:11" ht="14.5" x14ac:dyDescent="0.35">
      <c r="E93" s="113"/>
      <c r="F93" s="114"/>
      <c r="G93" s="103"/>
      <c r="H93" s="103"/>
      <c r="I93" s="103"/>
      <c r="J93" s="103"/>
    </row>
    <row r="94" spans="1:11" ht="14.5" x14ac:dyDescent="0.35">
      <c r="E94" s="113"/>
      <c r="F94" s="114"/>
      <c r="G94" s="103"/>
      <c r="H94" s="103"/>
      <c r="I94" s="103"/>
      <c r="J94" s="103"/>
    </row>
    <row r="95" spans="1:11" ht="14.5" x14ac:dyDescent="0.35">
      <c r="E95" s="113"/>
      <c r="F95" s="114"/>
      <c r="G95" s="103"/>
      <c r="H95" s="103"/>
      <c r="I95" s="103"/>
      <c r="J95" s="103"/>
    </row>
    <row r="96" spans="1:11" ht="14.5" x14ac:dyDescent="0.35">
      <c r="E96" s="113"/>
      <c r="F96" s="113"/>
      <c r="G96" s="103"/>
      <c r="H96" s="103"/>
      <c r="I96" s="103"/>
      <c r="J96" s="103"/>
    </row>
    <row r="97" spans="5:10" ht="14.5" x14ac:dyDescent="0.35">
      <c r="E97" s="113"/>
      <c r="F97" s="113"/>
      <c r="G97" s="103"/>
      <c r="H97" s="103"/>
      <c r="I97" s="103"/>
      <c r="J97" s="103"/>
    </row>
    <row r="98" spans="5:10" ht="14.5" x14ac:dyDescent="0.35">
      <c r="E98" s="113"/>
      <c r="F98" s="113"/>
      <c r="G98" s="103"/>
      <c r="H98" s="103"/>
      <c r="I98" s="103"/>
      <c r="J98" s="103"/>
    </row>
    <row r="99" spans="5:10" ht="14.5" x14ac:dyDescent="0.35">
      <c r="E99" s="113"/>
      <c r="F99" s="113"/>
      <c r="G99" s="103"/>
      <c r="H99" s="103"/>
      <c r="I99" s="103"/>
      <c r="J99" s="103"/>
    </row>
    <row r="100" spans="5:10" ht="14.5" x14ac:dyDescent="0.35">
      <c r="E100" s="113"/>
      <c r="F100" s="113"/>
      <c r="G100" s="103"/>
      <c r="H100" s="103"/>
      <c r="I100" s="103"/>
      <c r="J100" s="103"/>
    </row>
    <row r="101" spans="5:10" ht="14.5" x14ac:dyDescent="0.35">
      <c r="E101" s="113"/>
      <c r="F101" s="113"/>
      <c r="G101" s="103"/>
      <c r="H101" s="103"/>
      <c r="I101" s="103"/>
      <c r="J101" s="103"/>
    </row>
    <row r="102" spans="5:10" ht="14.5" x14ac:dyDescent="0.35">
      <c r="E102" s="113"/>
      <c r="F102" s="113"/>
      <c r="G102" s="103"/>
      <c r="H102" s="103"/>
      <c r="I102" s="103"/>
      <c r="J102" s="103"/>
    </row>
    <row r="103" spans="5:10" ht="14.5" x14ac:dyDescent="0.35">
      <c r="E103" s="113"/>
      <c r="F103" s="113"/>
      <c r="G103" s="103"/>
      <c r="H103" s="103"/>
      <c r="I103" s="103"/>
      <c r="J103" s="103"/>
    </row>
    <row r="104" spans="5:10" ht="14.5" x14ac:dyDescent="0.35">
      <c r="E104" s="113"/>
      <c r="F104" s="113"/>
      <c r="G104" s="103"/>
      <c r="H104" s="103"/>
      <c r="I104" s="103"/>
      <c r="J104" s="103"/>
    </row>
    <row r="105" spans="5:10" ht="14.5" x14ac:dyDescent="0.35">
      <c r="E105" s="113"/>
      <c r="F105" s="113"/>
      <c r="G105" s="103"/>
      <c r="H105" s="103"/>
      <c r="I105" s="103"/>
      <c r="J105" s="103"/>
    </row>
    <row r="106" spans="5:10" ht="14.5" x14ac:dyDescent="0.35">
      <c r="E106" s="113"/>
      <c r="F106" s="113"/>
      <c r="G106" s="103"/>
      <c r="H106" s="103"/>
      <c r="I106" s="103"/>
      <c r="J106" s="103"/>
    </row>
    <row r="107" spans="5:10" ht="14.5" x14ac:dyDescent="0.35">
      <c r="E107" s="113"/>
      <c r="F107" s="113"/>
      <c r="G107" s="103"/>
      <c r="H107" s="103"/>
      <c r="I107" s="103"/>
      <c r="J107" s="103"/>
    </row>
    <row r="108" spans="5:10" ht="14.5" x14ac:dyDescent="0.35">
      <c r="E108" s="113"/>
      <c r="F108" s="113"/>
      <c r="G108" s="103"/>
      <c r="H108" s="103"/>
      <c r="I108" s="103"/>
      <c r="J108" s="103"/>
    </row>
    <row r="109" spans="5:10" ht="14.5" x14ac:dyDescent="0.35">
      <c r="E109" s="113"/>
      <c r="F109" s="113"/>
      <c r="G109" s="103"/>
      <c r="H109" s="103"/>
      <c r="I109" s="103"/>
      <c r="J109" s="103"/>
    </row>
    <row r="110" spans="5:10" ht="14.5" x14ac:dyDescent="0.35">
      <c r="E110" s="113"/>
      <c r="F110" s="113"/>
      <c r="G110" s="103"/>
      <c r="H110" s="103"/>
      <c r="I110" s="103"/>
      <c r="J110" s="103"/>
    </row>
    <row r="111" spans="5:10" ht="14.5" x14ac:dyDescent="0.35">
      <c r="E111" s="113"/>
      <c r="F111" s="113"/>
      <c r="G111" s="103"/>
      <c r="H111" s="103"/>
      <c r="I111" s="103"/>
      <c r="J111" s="103"/>
    </row>
    <row r="112" spans="5:10" ht="14.5" x14ac:dyDescent="0.35">
      <c r="E112" s="113"/>
      <c r="F112" s="113"/>
      <c r="G112" s="103"/>
      <c r="H112" s="103"/>
      <c r="I112" s="103"/>
      <c r="J112" s="103"/>
    </row>
    <row r="113" spans="5:10" ht="14.5" x14ac:dyDescent="0.35">
      <c r="E113" s="113"/>
      <c r="F113" s="113"/>
      <c r="G113" s="103"/>
      <c r="H113" s="103"/>
      <c r="I113" s="103"/>
      <c r="J113" s="103"/>
    </row>
    <row r="114" spans="5:10" ht="14.5" x14ac:dyDescent="0.35">
      <c r="E114" s="113"/>
      <c r="F114" s="113"/>
      <c r="G114" s="103"/>
      <c r="H114" s="103"/>
      <c r="I114" s="103"/>
      <c r="J114" s="103"/>
    </row>
    <row r="115" spans="5:10" ht="14.5" x14ac:dyDescent="0.35">
      <c r="E115" s="113"/>
      <c r="F115" s="113"/>
      <c r="G115" s="103"/>
      <c r="H115" s="103"/>
      <c r="I115" s="103"/>
      <c r="J115" s="103"/>
    </row>
    <row r="116" spans="5:10" ht="14.5" x14ac:dyDescent="0.35">
      <c r="E116" s="113"/>
      <c r="F116" s="113"/>
      <c r="G116" s="103"/>
      <c r="H116" s="103"/>
      <c r="I116" s="103"/>
      <c r="J116" s="103"/>
    </row>
    <row r="117" spans="5:10" ht="14.5" x14ac:dyDescent="0.35">
      <c r="E117" s="113"/>
      <c r="F117" s="113"/>
      <c r="G117" s="103"/>
      <c r="H117" s="103"/>
      <c r="I117" s="103"/>
      <c r="J117" s="103"/>
    </row>
    <row r="118" spans="5:10" ht="14.5" x14ac:dyDescent="0.35">
      <c r="E118" s="113"/>
      <c r="F118" s="113"/>
      <c r="G118" s="103"/>
      <c r="H118" s="103"/>
      <c r="I118" s="103"/>
      <c r="J118" s="103"/>
    </row>
    <row r="119" spans="5:10" ht="14.5" x14ac:dyDescent="0.35">
      <c r="E119" s="113"/>
      <c r="F119" s="113"/>
      <c r="G119" s="103"/>
      <c r="H119" s="103"/>
      <c r="I119" s="103"/>
      <c r="J119" s="103"/>
    </row>
    <row r="120" spans="5:10" ht="14.5" x14ac:dyDescent="0.35">
      <c r="E120" s="113"/>
      <c r="F120" s="113"/>
      <c r="G120" s="103"/>
      <c r="H120" s="103"/>
      <c r="I120" s="103"/>
      <c r="J120" s="103"/>
    </row>
    <row r="121" spans="5:10" ht="14.5" x14ac:dyDescent="0.35">
      <c r="E121" s="113"/>
      <c r="F121" s="113"/>
      <c r="G121" s="103"/>
      <c r="H121" s="103"/>
      <c r="I121" s="103"/>
      <c r="J121" s="103"/>
    </row>
    <row r="122" spans="5:10" ht="14.5" x14ac:dyDescent="0.35">
      <c r="E122" s="113"/>
      <c r="F122" s="113"/>
      <c r="G122" s="103"/>
      <c r="H122" s="103"/>
      <c r="I122" s="103"/>
      <c r="J122" s="103"/>
    </row>
    <row r="123" spans="5:10" ht="14.5" x14ac:dyDescent="0.35">
      <c r="E123" s="113"/>
      <c r="F123" s="113"/>
      <c r="G123" s="103"/>
      <c r="H123" s="103"/>
      <c r="I123" s="103"/>
      <c r="J123" s="103"/>
    </row>
    <row r="124" spans="5:10" ht="14.5" x14ac:dyDescent="0.35">
      <c r="E124" s="113"/>
      <c r="F124" s="113"/>
      <c r="G124" s="103"/>
      <c r="H124" s="103"/>
      <c r="I124" s="103"/>
      <c r="J124" s="103"/>
    </row>
    <row r="125" spans="5:10" ht="14.5" x14ac:dyDescent="0.35">
      <c r="E125" s="113"/>
      <c r="F125" s="113"/>
      <c r="G125" s="103"/>
      <c r="H125" s="103"/>
      <c r="I125" s="103"/>
      <c r="J125" s="103"/>
    </row>
    <row r="126" spans="5:10" ht="14.5" x14ac:dyDescent="0.35">
      <c r="E126" s="113"/>
      <c r="F126" s="113"/>
      <c r="G126" s="103"/>
      <c r="H126" s="103"/>
      <c r="I126" s="103"/>
      <c r="J126" s="103"/>
    </row>
    <row r="127" spans="5:10" ht="14.5" x14ac:dyDescent="0.35">
      <c r="E127" s="113"/>
      <c r="F127" s="113"/>
      <c r="G127" s="103"/>
      <c r="H127" s="103"/>
      <c r="I127" s="103"/>
      <c r="J127" s="103"/>
    </row>
    <row r="128" spans="5:10" ht="14.5" x14ac:dyDescent="0.35">
      <c r="E128" s="113"/>
      <c r="F128" s="113"/>
      <c r="G128" s="103"/>
      <c r="H128" s="103"/>
      <c r="I128" s="103"/>
      <c r="J128" s="103"/>
    </row>
    <row r="129" spans="5:10" ht="14.5" x14ac:dyDescent="0.35">
      <c r="E129" s="113"/>
      <c r="F129" s="113"/>
      <c r="G129" s="103"/>
      <c r="H129" s="103"/>
      <c r="I129" s="103"/>
      <c r="J129" s="103"/>
    </row>
    <row r="130" spans="5:10" ht="14.5" x14ac:dyDescent="0.35">
      <c r="E130" s="113"/>
      <c r="F130" s="113"/>
      <c r="G130" s="103"/>
      <c r="H130" s="103"/>
      <c r="I130" s="103"/>
      <c r="J130" s="103"/>
    </row>
    <row r="131" spans="5:10" ht="14.5" x14ac:dyDescent="0.35">
      <c r="E131" s="113"/>
      <c r="F131" s="113"/>
      <c r="G131" s="103"/>
      <c r="H131" s="103"/>
      <c r="I131" s="103"/>
      <c r="J131" s="103"/>
    </row>
    <row r="132" spans="5:10" ht="14.5" x14ac:dyDescent="0.35">
      <c r="E132" s="113"/>
      <c r="F132" s="113"/>
      <c r="G132" s="103"/>
      <c r="H132" s="103"/>
      <c r="I132" s="103"/>
      <c r="J132" s="103"/>
    </row>
    <row r="133" spans="5:10" ht="14.5" x14ac:dyDescent="0.35">
      <c r="E133" s="113"/>
      <c r="F133" s="113"/>
      <c r="G133" s="103"/>
      <c r="H133" s="103"/>
      <c r="I133" s="103"/>
      <c r="J133" s="103"/>
    </row>
    <row r="134" spans="5:10" ht="14.5" x14ac:dyDescent="0.35">
      <c r="E134" s="113"/>
      <c r="F134" s="113"/>
    </row>
    <row r="135" spans="5:10" ht="14.5" x14ac:dyDescent="0.35">
      <c r="E135" s="113"/>
      <c r="F135" s="113"/>
      <c r="J135" s="100"/>
    </row>
    <row r="136" spans="5:10" ht="14.5" x14ac:dyDescent="0.35">
      <c r="E136" s="113"/>
      <c r="F136" s="113"/>
      <c r="J136" s="100"/>
    </row>
    <row r="137" spans="5:10" ht="14.5" x14ac:dyDescent="0.35">
      <c r="E137" s="113"/>
      <c r="F137" s="113"/>
    </row>
    <row r="138" spans="5:10" ht="14.5" x14ac:dyDescent="0.35">
      <c r="E138" s="113"/>
      <c r="F138" s="113"/>
    </row>
    <row r="139" spans="5:10" ht="14.5" x14ac:dyDescent="0.35">
      <c r="E139" s="113"/>
      <c r="F139" s="113"/>
    </row>
    <row r="140" spans="5:10" ht="14.5" x14ac:dyDescent="0.35">
      <c r="E140" s="113"/>
      <c r="F140" s="113"/>
    </row>
    <row r="141" spans="5:10" ht="14.5" x14ac:dyDescent="0.35">
      <c r="E141" s="113"/>
      <c r="F141" s="113"/>
    </row>
    <row r="142" spans="5:10" ht="14.5" x14ac:dyDescent="0.35">
      <c r="E142" s="113"/>
      <c r="F142" s="113"/>
    </row>
    <row r="143" spans="5:10" ht="14.5" x14ac:dyDescent="0.35">
      <c r="E143" s="113"/>
      <c r="F143" s="113"/>
    </row>
    <row r="144" spans="5:10" ht="14.5" x14ac:dyDescent="0.35">
      <c r="E144" s="113"/>
      <c r="F144" s="113"/>
    </row>
    <row r="145" spans="5:6" ht="14.5" x14ac:dyDescent="0.35">
      <c r="E145" s="113"/>
      <c r="F145" s="113"/>
    </row>
    <row r="146" spans="5:6" ht="14.5" x14ac:dyDescent="0.35">
      <c r="E146" s="113"/>
      <c r="F146" s="113"/>
    </row>
    <row r="147" spans="5:6" ht="14.5" x14ac:dyDescent="0.35">
      <c r="E147" s="113"/>
      <c r="F147" s="113"/>
    </row>
    <row r="148" spans="5:6" ht="14.5" x14ac:dyDescent="0.35">
      <c r="E148" s="113"/>
      <c r="F148" s="113"/>
    </row>
    <row r="149" spans="5:6" ht="14.5" x14ac:dyDescent="0.35">
      <c r="E149" s="113"/>
      <c r="F149" s="113"/>
    </row>
    <row r="150" spans="5:6" ht="14.5" x14ac:dyDescent="0.35">
      <c r="E150" s="113"/>
      <c r="F150" s="113"/>
    </row>
    <row r="151" spans="5:6" ht="14.5" x14ac:dyDescent="0.35">
      <c r="E151" s="113"/>
      <c r="F151" s="113"/>
    </row>
    <row r="152" spans="5:6" ht="14.5" x14ac:dyDescent="0.35">
      <c r="E152" s="113"/>
      <c r="F152" s="113"/>
    </row>
    <row r="153" spans="5:6" ht="14.5" x14ac:dyDescent="0.35">
      <c r="E153" s="113"/>
      <c r="F153" s="113"/>
    </row>
    <row r="154" spans="5:6" ht="14.5" x14ac:dyDescent="0.35">
      <c r="E154" s="113"/>
      <c r="F154" s="113"/>
    </row>
    <row r="155" spans="5:6" ht="14.5" x14ac:dyDescent="0.35">
      <c r="E155" s="113"/>
      <c r="F155" s="113"/>
    </row>
    <row r="156" spans="5:6" ht="14.5" x14ac:dyDescent="0.35">
      <c r="E156" s="113"/>
      <c r="F156" s="113"/>
    </row>
    <row r="157" spans="5:6" ht="14.5" x14ac:dyDescent="0.35">
      <c r="E157" s="113"/>
      <c r="F157" s="113"/>
    </row>
    <row r="158" spans="5:6" ht="14.5" x14ac:dyDescent="0.35">
      <c r="E158" s="113"/>
      <c r="F158" s="113"/>
    </row>
    <row r="159" spans="5:6" ht="14.5" x14ac:dyDescent="0.35">
      <c r="E159" s="113"/>
      <c r="F159" s="113"/>
    </row>
    <row r="160" spans="5:6" ht="14.5" x14ac:dyDescent="0.35">
      <c r="E160" s="113"/>
      <c r="F160" s="113"/>
    </row>
    <row r="161" spans="5:6" ht="14.5" x14ac:dyDescent="0.35">
      <c r="E161" s="113"/>
      <c r="F161" s="113"/>
    </row>
    <row r="162" spans="5:6" ht="14.5" x14ac:dyDescent="0.35">
      <c r="E162" s="113"/>
      <c r="F162" s="113"/>
    </row>
    <row r="163" spans="5:6" ht="14.5" x14ac:dyDescent="0.35">
      <c r="E163" s="113"/>
      <c r="F163" s="113"/>
    </row>
    <row r="164" spans="5:6" ht="14.5" x14ac:dyDescent="0.35">
      <c r="E164" s="113"/>
      <c r="F164" s="113"/>
    </row>
    <row r="165" spans="5:6" ht="14.5" x14ac:dyDescent="0.35">
      <c r="E165" s="113"/>
      <c r="F165" s="113"/>
    </row>
    <row r="166" spans="5:6" ht="14.5" x14ac:dyDescent="0.35">
      <c r="E166" s="113"/>
      <c r="F166" s="113"/>
    </row>
    <row r="167" spans="5:6" ht="14.5" x14ac:dyDescent="0.35">
      <c r="E167" s="113"/>
      <c r="F167" s="113"/>
    </row>
    <row r="168" spans="5:6" ht="14.5" x14ac:dyDescent="0.35">
      <c r="E168" s="113"/>
      <c r="F168" s="113"/>
    </row>
    <row r="169" spans="5:6" ht="14.5" x14ac:dyDescent="0.35">
      <c r="E169" s="113"/>
      <c r="F169" s="113"/>
    </row>
    <row r="170" spans="5:6" ht="14.5" x14ac:dyDescent="0.35">
      <c r="E170" s="113"/>
      <c r="F170" s="113"/>
    </row>
    <row r="171" spans="5:6" ht="14.5" x14ac:dyDescent="0.35">
      <c r="E171" s="113"/>
      <c r="F171" s="113"/>
    </row>
    <row r="172" spans="5:6" ht="14.5" x14ac:dyDescent="0.35">
      <c r="E172" s="113"/>
      <c r="F172" s="113"/>
    </row>
    <row r="173" spans="5:6" ht="14.5" x14ac:dyDescent="0.35">
      <c r="E173" s="113"/>
      <c r="F173" s="113"/>
    </row>
    <row r="174" spans="5:6" ht="14.5" x14ac:dyDescent="0.35">
      <c r="E174" s="113"/>
      <c r="F174" s="113"/>
    </row>
    <row r="175" spans="5:6" ht="14.5" x14ac:dyDescent="0.35">
      <c r="E175" s="113"/>
      <c r="F175" s="113"/>
    </row>
    <row r="176" spans="5:6" ht="14.5" x14ac:dyDescent="0.35">
      <c r="E176" s="113"/>
      <c r="F176" s="113"/>
    </row>
    <row r="177" spans="5:6" ht="14.5" x14ac:dyDescent="0.35">
      <c r="E177" s="113"/>
      <c r="F177" s="113"/>
    </row>
    <row r="178" spans="5:6" ht="14.5" x14ac:dyDescent="0.35">
      <c r="E178" s="113"/>
      <c r="F178" s="113"/>
    </row>
    <row r="179" spans="5:6" ht="14.5" x14ac:dyDescent="0.35">
      <c r="E179" s="113"/>
      <c r="F179" s="113"/>
    </row>
    <row r="180" spans="5:6" ht="14.5" x14ac:dyDescent="0.35">
      <c r="E180" s="113"/>
      <c r="F180" s="113"/>
    </row>
    <row r="181" spans="5:6" ht="14.5" x14ac:dyDescent="0.35">
      <c r="E181" s="113"/>
      <c r="F181" s="113"/>
    </row>
    <row r="182" spans="5:6" ht="14.5" x14ac:dyDescent="0.35">
      <c r="E182" s="113"/>
      <c r="F182" s="113"/>
    </row>
    <row r="183" spans="5:6" ht="14.5" x14ac:dyDescent="0.35">
      <c r="E183" s="113"/>
      <c r="F183" s="113"/>
    </row>
    <row r="184" spans="5:6" ht="14.5" x14ac:dyDescent="0.35">
      <c r="E184" s="113"/>
      <c r="F184" s="113"/>
    </row>
    <row r="185" spans="5:6" ht="14.5" x14ac:dyDescent="0.35">
      <c r="E185" s="113"/>
      <c r="F185" s="113"/>
    </row>
    <row r="186" spans="5:6" ht="14.5" x14ac:dyDescent="0.35">
      <c r="E186" s="113"/>
      <c r="F186" s="113"/>
    </row>
    <row r="187" spans="5:6" ht="14.5" x14ac:dyDescent="0.35">
      <c r="E187" s="113"/>
      <c r="F187" s="113"/>
    </row>
    <row r="188" spans="5:6" ht="14.5" x14ac:dyDescent="0.35">
      <c r="E188" s="113"/>
      <c r="F188" s="113"/>
    </row>
    <row r="189" spans="5:6" ht="14.5" x14ac:dyDescent="0.35">
      <c r="E189" s="113"/>
      <c r="F189" s="113"/>
    </row>
    <row r="190" spans="5:6" ht="14.5" x14ac:dyDescent="0.35">
      <c r="E190" s="113"/>
      <c r="F190" s="113"/>
    </row>
    <row r="191" spans="5:6" ht="14.5" x14ac:dyDescent="0.35">
      <c r="E191" s="113"/>
      <c r="F191" s="113"/>
    </row>
    <row r="192" spans="5:6" ht="14.5" x14ac:dyDescent="0.35">
      <c r="E192" s="113"/>
      <c r="F192" s="113"/>
    </row>
    <row r="193" spans="5:6" ht="14.5" x14ac:dyDescent="0.35">
      <c r="E193" s="113"/>
      <c r="F193" s="113"/>
    </row>
    <row r="194" spans="5:6" ht="14.5" x14ac:dyDescent="0.35">
      <c r="E194" s="113"/>
      <c r="F194" s="113"/>
    </row>
    <row r="195" spans="5:6" ht="14.5" x14ac:dyDescent="0.35">
      <c r="E195" s="113"/>
      <c r="F195" s="113"/>
    </row>
    <row r="196" spans="5:6" ht="14.5" x14ac:dyDescent="0.35">
      <c r="E196" s="113"/>
      <c r="F196" s="113"/>
    </row>
    <row r="197" spans="5:6" ht="14.5" x14ac:dyDescent="0.35">
      <c r="E197" s="113"/>
      <c r="F197" s="113"/>
    </row>
    <row r="198" spans="5:6" ht="14.5" x14ac:dyDescent="0.35">
      <c r="E198" s="113"/>
      <c r="F198" s="113"/>
    </row>
    <row r="199" spans="5:6" ht="14.5" x14ac:dyDescent="0.35">
      <c r="E199" s="113"/>
      <c r="F199" s="113"/>
    </row>
    <row r="200" spans="5:6" ht="14.5" x14ac:dyDescent="0.35">
      <c r="E200" s="113"/>
      <c r="F200" s="113"/>
    </row>
    <row r="201" spans="5:6" ht="14.5" x14ac:dyDescent="0.35">
      <c r="E201" s="113"/>
      <c r="F201" s="113"/>
    </row>
    <row r="202" spans="5:6" ht="14.5" x14ac:dyDescent="0.35">
      <c r="E202" s="113"/>
      <c r="F202" s="113"/>
    </row>
    <row r="203" spans="5:6" ht="14.5" x14ac:dyDescent="0.35">
      <c r="E203" s="113"/>
      <c r="F203" s="113"/>
    </row>
    <row r="204" spans="5:6" ht="14.5" x14ac:dyDescent="0.35">
      <c r="E204" s="113"/>
      <c r="F204" s="113"/>
    </row>
    <row r="205" spans="5:6" ht="14.5" x14ac:dyDescent="0.35">
      <c r="E205" s="113"/>
      <c r="F205" s="113"/>
    </row>
    <row r="206" spans="5:6" ht="14.5" x14ac:dyDescent="0.35">
      <c r="E206" s="113"/>
      <c r="F206" s="113"/>
    </row>
    <row r="207" spans="5:6" ht="14.5" x14ac:dyDescent="0.35">
      <c r="E207" s="113"/>
      <c r="F207" s="113"/>
    </row>
    <row r="208" spans="5:6" ht="14.5" x14ac:dyDescent="0.35">
      <c r="E208" s="113"/>
      <c r="F208" s="113"/>
    </row>
    <row r="209" spans="5:6" ht="14.5" x14ac:dyDescent="0.35">
      <c r="E209" s="113"/>
      <c r="F209" s="113"/>
    </row>
    <row r="210" spans="5:6" ht="14.5" x14ac:dyDescent="0.35">
      <c r="E210" s="113"/>
      <c r="F210" s="113"/>
    </row>
    <row r="211" spans="5:6" ht="14.5" x14ac:dyDescent="0.35">
      <c r="E211" s="113"/>
      <c r="F211" s="113"/>
    </row>
    <row r="212" spans="5:6" ht="14.5" x14ac:dyDescent="0.35">
      <c r="E212" s="113"/>
      <c r="F212" s="113"/>
    </row>
    <row r="213" spans="5:6" ht="14.5" x14ac:dyDescent="0.35">
      <c r="E213" s="113"/>
      <c r="F213" s="113"/>
    </row>
    <row r="214" spans="5:6" ht="14.5" x14ac:dyDescent="0.35">
      <c r="E214" s="113"/>
      <c r="F214" s="113"/>
    </row>
    <row r="215" spans="5:6" ht="14.5" x14ac:dyDescent="0.35">
      <c r="E215" s="113"/>
      <c r="F215" s="113"/>
    </row>
    <row r="216" spans="5:6" ht="14.5" x14ac:dyDescent="0.35">
      <c r="E216" s="113"/>
      <c r="F216" s="113"/>
    </row>
    <row r="217" spans="5:6" ht="14.5" x14ac:dyDescent="0.35">
      <c r="E217" s="113"/>
      <c r="F217" s="113"/>
    </row>
    <row r="218" spans="5:6" ht="14.5" x14ac:dyDescent="0.35">
      <c r="E218" s="113"/>
      <c r="F218" s="113"/>
    </row>
    <row r="219" spans="5:6" ht="14.5" x14ac:dyDescent="0.35">
      <c r="E219" s="113"/>
      <c r="F219" s="113"/>
    </row>
    <row r="220" spans="5:6" ht="14.5" x14ac:dyDescent="0.35">
      <c r="E220" s="113"/>
      <c r="F220" s="113"/>
    </row>
    <row r="221" spans="5:6" ht="14.5" x14ac:dyDescent="0.35">
      <c r="E221" s="113"/>
      <c r="F221" s="113"/>
    </row>
    <row r="222" spans="5:6" ht="14.5" x14ac:dyDescent="0.35">
      <c r="E222" s="113"/>
      <c r="F222" s="113"/>
    </row>
    <row r="223" spans="5:6" ht="14.5" x14ac:dyDescent="0.35">
      <c r="E223" s="113"/>
      <c r="F223" s="113"/>
    </row>
    <row r="224" spans="5:6" ht="14.5" x14ac:dyDescent="0.35">
      <c r="E224" s="113"/>
      <c r="F224" s="113"/>
    </row>
    <row r="225" spans="5:6" ht="14.5" x14ac:dyDescent="0.35">
      <c r="E225" s="113"/>
      <c r="F225" s="113"/>
    </row>
    <row r="226" spans="5:6" ht="14.5" x14ac:dyDescent="0.35">
      <c r="E226" s="113"/>
      <c r="F226" s="113"/>
    </row>
    <row r="227" spans="5:6" ht="14.5" x14ac:dyDescent="0.35">
      <c r="E227" s="113"/>
      <c r="F227" s="113"/>
    </row>
    <row r="228" spans="5:6" ht="14.5" x14ac:dyDescent="0.35">
      <c r="E228" s="113"/>
      <c r="F228" s="113"/>
    </row>
    <row r="229" spans="5:6" ht="14.5" x14ac:dyDescent="0.35">
      <c r="E229" s="113"/>
      <c r="F229" s="113"/>
    </row>
    <row r="230" spans="5:6" ht="14.5" x14ac:dyDescent="0.35">
      <c r="E230" s="113"/>
      <c r="F230" s="113"/>
    </row>
    <row r="231" spans="5:6" ht="14.5" x14ac:dyDescent="0.35">
      <c r="E231" s="113"/>
      <c r="F231" s="113"/>
    </row>
    <row r="232" spans="5:6" ht="14.5" x14ac:dyDescent="0.35">
      <c r="E232" s="113"/>
      <c r="F232" s="113"/>
    </row>
    <row r="233" spans="5:6" ht="14.5" x14ac:dyDescent="0.35">
      <c r="E233" s="113"/>
      <c r="F233" s="113"/>
    </row>
    <row r="234" spans="5:6" ht="14.5" x14ac:dyDescent="0.35">
      <c r="E234" s="113"/>
      <c r="F234" s="113"/>
    </row>
    <row r="235" spans="5:6" ht="14.5" x14ac:dyDescent="0.35">
      <c r="E235" s="113"/>
      <c r="F235" s="113"/>
    </row>
    <row r="236" spans="5:6" ht="14.5" x14ac:dyDescent="0.35">
      <c r="E236" s="113"/>
      <c r="F236" s="113"/>
    </row>
    <row r="237" spans="5:6" ht="14.5" x14ac:dyDescent="0.35">
      <c r="E237" s="113"/>
      <c r="F237" s="113"/>
    </row>
    <row r="238" spans="5:6" ht="14.5" x14ac:dyDescent="0.35">
      <c r="E238" s="113"/>
      <c r="F238" s="113"/>
    </row>
    <row r="239" spans="5:6" ht="14.5" x14ac:dyDescent="0.35">
      <c r="E239" s="113"/>
      <c r="F239" s="113"/>
    </row>
    <row r="240" spans="5:6" ht="14.5" x14ac:dyDescent="0.35">
      <c r="E240" s="113"/>
      <c r="F240" s="113"/>
    </row>
    <row r="241" spans="5:6" ht="14.5" x14ac:dyDescent="0.35">
      <c r="E241" s="113"/>
      <c r="F241" s="113"/>
    </row>
    <row r="242" spans="5:6" ht="14.5" x14ac:dyDescent="0.35">
      <c r="E242" s="113"/>
      <c r="F242" s="113"/>
    </row>
    <row r="243" spans="5:6" ht="14.5" x14ac:dyDescent="0.35">
      <c r="E243" s="113"/>
      <c r="F243" s="113"/>
    </row>
    <row r="244" spans="5:6" ht="14.5" x14ac:dyDescent="0.35">
      <c r="E244" s="113"/>
      <c r="F244" s="113"/>
    </row>
    <row r="245" spans="5:6" ht="14.5" x14ac:dyDescent="0.35">
      <c r="E245" s="113"/>
      <c r="F245" s="113"/>
    </row>
    <row r="246" spans="5:6" ht="14.5" x14ac:dyDescent="0.35">
      <c r="E246" s="113"/>
      <c r="F246" s="113"/>
    </row>
    <row r="247" spans="5:6" ht="14.5" x14ac:dyDescent="0.35">
      <c r="E247" s="113"/>
      <c r="F247" s="113"/>
    </row>
    <row r="248" spans="5:6" ht="14.5" x14ac:dyDescent="0.35">
      <c r="E248" s="113"/>
      <c r="F248" s="113"/>
    </row>
    <row r="249" spans="5:6" ht="14.5" x14ac:dyDescent="0.35">
      <c r="E249" s="113"/>
      <c r="F249" s="113"/>
    </row>
    <row r="250" spans="5:6" ht="14.5" x14ac:dyDescent="0.35">
      <c r="E250" s="113"/>
      <c r="F250" s="113"/>
    </row>
    <row r="251" spans="5:6" ht="14.5" x14ac:dyDescent="0.35">
      <c r="E251" s="113"/>
      <c r="F251" s="113"/>
    </row>
    <row r="252" spans="5:6" ht="14.5" x14ac:dyDescent="0.35">
      <c r="E252" s="113"/>
      <c r="F252" s="113"/>
    </row>
    <row r="253" spans="5:6" ht="14.5" x14ac:dyDescent="0.35">
      <c r="E253" s="113"/>
      <c r="F253" s="113"/>
    </row>
    <row r="254" spans="5:6" ht="14.5" x14ac:dyDescent="0.35">
      <c r="E254" s="113"/>
      <c r="F254" s="113"/>
    </row>
    <row r="255" spans="5:6" ht="14.5" x14ac:dyDescent="0.35">
      <c r="E255" s="113"/>
      <c r="F255" s="113"/>
    </row>
    <row r="256" spans="5:6" ht="14.5" x14ac:dyDescent="0.35">
      <c r="E256" s="113"/>
      <c r="F256" s="113"/>
    </row>
    <row r="257" spans="5:6" ht="14.5" x14ac:dyDescent="0.35">
      <c r="E257" s="113"/>
      <c r="F257" s="113"/>
    </row>
    <row r="258" spans="5:6" ht="14.5" x14ac:dyDescent="0.35">
      <c r="E258" s="113"/>
      <c r="F258" s="113"/>
    </row>
    <row r="259" spans="5:6" ht="14.5" x14ac:dyDescent="0.35">
      <c r="E259" s="113"/>
      <c r="F259" s="113"/>
    </row>
    <row r="260" spans="5:6" ht="14.5" x14ac:dyDescent="0.35">
      <c r="E260" s="113"/>
      <c r="F260" s="113"/>
    </row>
    <row r="261" spans="5:6" ht="14.5" x14ac:dyDescent="0.35">
      <c r="E261" s="113"/>
      <c r="F261" s="113"/>
    </row>
    <row r="262" spans="5:6" ht="14.5" x14ac:dyDescent="0.35">
      <c r="E262" s="113"/>
      <c r="F262" s="113"/>
    </row>
    <row r="263" spans="5:6" ht="14.5" x14ac:dyDescent="0.35">
      <c r="E263" s="113"/>
      <c r="F263" s="113"/>
    </row>
    <row r="264" spans="5:6" ht="14.5" x14ac:dyDescent="0.35">
      <c r="E264" s="113"/>
      <c r="F264" s="113"/>
    </row>
    <row r="265" spans="5:6" ht="14.5" x14ac:dyDescent="0.35">
      <c r="E265" s="113"/>
      <c r="F265" s="113"/>
    </row>
    <row r="266" spans="5:6" ht="14.5" x14ac:dyDescent="0.35">
      <c r="E266" s="113"/>
      <c r="F266" s="113"/>
    </row>
    <row r="267" spans="5:6" ht="14.5" x14ac:dyDescent="0.35">
      <c r="E267" s="113"/>
      <c r="F267" s="113"/>
    </row>
    <row r="268" spans="5:6" ht="14.5" x14ac:dyDescent="0.35">
      <c r="E268" s="113"/>
      <c r="F268" s="113"/>
    </row>
    <row r="269" spans="5:6" ht="14.5" x14ac:dyDescent="0.35">
      <c r="E269" s="113"/>
      <c r="F269" s="113"/>
    </row>
    <row r="270" spans="5:6" ht="14.5" x14ac:dyDescent="0.35">
      <c r="E270" s="113"/>
      <c r="F270" s="113"/>
    </row>
    <row r="271" spans="5:6" ht="14.5" x14ac:dyDescent="0.35">
      <c r="E271" s="113"/>
      <c r="F271" s="113"/>
    </row>
    <row r="272" spans="5:6" ht="14.5" x14ac:dyDescent="0.35">
      <c r="E272" s="113"/>
      <c r="F272" s="113"/>
    </row>
    <row r="273" spans="5:6" ht="14.5" x14ac:dyDescent="0.35">
      <c r="E273" s="113"/>
      <c r="F273" s="113"/>
    </row>
    <row r="274" spans="5:6" ht="14.5" x14ac:dyDescent="0.35">
      <c r="E274" s="113"/>
      <c r="F274" s="113"/>
    </row>
    <row r="275" spans="5:6" ht="14.5" x14ac:dyDescent="0.35">
      <c r="E275" s="113"/>
      <c r="F275" s="113"/>
    </row>
    <row r="276" spans="5:6" ht="14.5" x14ac:dyDescent="0.35">
      <c r="E276" s="113"/>
      <c r="F276" s="113"/>
    </row>
    <row r="277" spans="5:6" ht="14.5" x14ac:dyDescent="0.35">
      <c r="E277" s="113"/>
      <c r="F277" s="113"/>
    </row>
    <row r="278" spans="5:6" ht="14.5" x14ac:dyDescent="0.35">
      <c r="E278" s="113"/>
      <c r="F278" s="113"/>
    </row>
    <row r="279" spans="5:6" ht="14.5" x14ac:dyDescent="0.35">
      <c r="E279" s="113"/>
      <c r="F279" s="113"/>
    </row>
    <row r="280" spans="5:6" ht="14.5" x14ac:dyDescent="0.35">
      <c r="E280" s="113"/>
      <c r="F280" s="113"/>
    </row>
    <row r="281" spans="5:6" ht="14.5" x14ac:dyDescent="0.35">
      <c r="E281" s="113"/>
      <c r="F281" s="113"/>
    </row>
    <row r="282" spans="5:6" ht="14.5" x14ac:dyDescent="0.35">
      <c r="E282" s="113"/>
      <c r="F282" s="113"/>
    </row>
    <row r="283" spans="5:6" ht="14.5" x14ac:dyDescent="0.35">
      <c r="E283" s="113"/>
      <c r="F283" s="113"/>
    </row>
    <row r="284" spans="5:6" ht="14.5" x14ac:dyDescent="0.35">
      <c r="E284" s="113"/>
      <c r="F284" s="113"/>
    </row>
    <row r="285" spans="5:6" ht="14.5" x14ac:dyDescent="0.35">
      <c r="E285" s="113"/>
      <c r="F285" s="113"/>
    </row>
    <row r="286" spans="5:6" ht="14.5" x14ac:dyDescent="0.35">
      <c r="E286" s="113"/>
      <c r="F286" s="113"/>
    </row>
    <row r="287" spans="5:6" ht="14.5" x14ac:dyDescent="0.35">
      <c r="E287" s="113"/>
      <c r="F287" s="113"/>
    </row>
    <row r="288" spans="5:6" ht="14.5" x14ac:dyDescent="0.35">
      <c r="E288" s="113"/>
      <c r="F288" s="113"/>
    </row>
    <row r="289" spans="5:6" ht="14.5" x14ac:dyDescent="0.35">
      <c r="E289" s="113"/>
      <c r="F289" s="113"/>
    </row>
    <row r="290" spans="5:6" ht="14.5" x14ac:dyDescent="0.35">
      <c r="E290" s="113"/>
      <c r="F290" s="113"/>
    </row>
    <row r="291" spans="5:6" ht="14.5" x14ac:dyDescent="0.35">
      <c r="E291" s="113"/>
      <c r="F291" s="113"/>
    </row>
    <row r="292" spans="5:6" ht="14.5" x14ac:dyDescent="0.35">
      <c r="E292" s="113"/>
      <c r="F292" s="113"/>
    </row>
    <row r="293" spans="5:6" ht="14.5" x14ac:dyDescent="0.35">
      <c r="E293" s="113"/>
      <c r="F293" s="113"/>
    </row>
    <row r="294" spans="5:6" ht="14.5" x14ac:dyDescent="0.35">
      <c r="E294" s="113"/>
      <c r="F294" s="113"/>
    </row>
    <row r="295" spans="5:6" ht="14.5" x14ac:dyDescent="0.35">
      <c r="E295" s="113"/>
      <c r="F295" s="113"/>
    </row>
    <row r="296" spans="5:6" ht="14.5" x14ac:dyDescent="0.35">
      <c r="E296" s="113"/>
      <c r="F296" s="113"/>
    </row>
    <row r="297" spans="5:6" ht="14.5" x14ac:dyDescent="0.35">
      <c r="E297" s="113"/>
      <c r="F297" s="113"/>
    </row>
    <row r="298" spans="5:6" ht="14.5" x14ac:dyDescent="0.35">
      <c r="E298" s="113"/>
      <c r="F298" s="113"/>
    </row>
    <row r="299" spans="5:6" ht="14.5" x14ac:dyDescent="0.35">
      <c r="E299" s="113"/>
      <c r="F299" s="113"/>
    </row>
    <row r="300" spans="5:6" ht="14.5" x14ac:dyDescent="0.35">
      <c r="E300" s="113"/>
      <c r="F300" s="113"/>
    </row>
    <row r="301" spans="5:6" ht="14.5" x14ac:dyDescent="0.35">
      <c r="E301" s="113"/>
      <c r="F301" s="113"/>
    </row>
    <row r="302" spans="5:6" ht="14.5" x14ac:dyDescent="0.35">
      <c r="E302" s="113"/>
      <c r="F302" s="113"/>
    </row>
    <row r="303" spans="5:6" ht="14.5" x14ac:dyDescent="0.35">
      <c r="E303" s="113"/>
      <c r="F303" s="113"/>
    </row>
    <row r="304" spans="5:6" ht="14.5" x14ac:dyDescent="0.35">
      <c r="E304" s="113"/>
      <c r="F304" s="113"/>
    </row>
    <row r="305" spans="5:6" ht="14.5" x14ac:dyDescent="0.35">
      <c r="E305" s="113"/>
      <c r="F305" s="113"/>
    </row>
    <row r="306" spans="5:6" ht="14.5" x14ac:dyDescent="0.35">
      <c r="E306" s="113"/>
      <c r="F306" s="113"/>
    </row>
    <row r="307" spans="5:6" ht="14.5" x14ac:dyDescent="0.35">
      <c r="E307" s="113"/>
      <c r="F307" s="113"/>
    </row>
    <row r="308" spans="5:6" ht="14.5" x14ac:dyDescent="0.35">
      <c r="E308" s="113"/>
      <c r="F308" s="113"/>
    </row>
    <row r="309" spans="5:6" ht="14.5" x14ac:dyDescent="0.35">
      <c r="E309" s="113"/>
      <c r="F309" s="113"/>
    </row>
    <row r="310" spans="5:6" ht="14.5" x14ac:dyDescent="0.35">
      <c r="E310" s="113"/>
      <c r="F310" s="113"/>
    </row>
    <row r="311" spans="5:6" ht="14.5" x14ac:dyDescent="0.35">
      <c r="E311" s="113"/>
      <c r="F311" s="113"/>
    </row>
    <row r="312" spans="5:6" ht="14.5" x14ac:dyDescent="0.35">
      <c r="E312" s="113"/>
      <c r="F312" s="113"/>
    </row>
    <row r="313" spans="5:6" ht="14.5" x14ac:dyDescent="0.35">
      <c r="E313" s="113"/>
      <c r="F313" s="113"/>
    </row>
    <row r="314" spans="5:6" ht="14.5" x14ac:dyDescent="0.35">
      <c r="E314" s="113"/>
      <c r="F314" s="113"/>
    </row>
    <row r="315" spans="5:6" ht="14.5" x14ac:dyDescent="0.35">
      <c r="E315" s="113"/>
      <c r="F315" s="113"/>
    </row>
    <row r="316" spans="5:6" ht="14.5" x14ac:dyDescent="0.35">
      <c r="E316" s="113"/>
      <c r="F316" s="113"/>
    </row>
    <row r="317" spans="5:6" ht="14.5" x14ac:dyDescent="0.35">
      <c r="E317" s="113"/>
      <c r="F317" s="113"/>
    </row>
    <row r="318" spans="5:6" ht="14.5" x14ac:dyDescent="0.35">
      <c r="E318" s="113"/>
      <c r="F318" s="113"/>
    </row>
    <row r="319" spans="5:6" ht="14.5" x14ac:dyDescent="0.35">
      <c r="E319" s="113"/>
      <c r="F319" s="113"/>
    </row>
    <row r="320" spans="5:6" ht="14.5" x14ac:dyDescent="0.35">
      <c r="E320" s="113"/>
      <c r="F320" s="113"/>
    </row>
    <row r="321" spans="5:6" ht="14.5" x14ac:dyDescent="0.35">
      <c r="E321" s="113"/>
      <c r="F321" s="113"/>
    </row>
    <row r="322" spans="5:6" ht="14.5" x14ac:dyDescent="0.35">
      <c r="E322" s="113"/>
      <c r="F322" s="113"/>
    </row>
    <row r="323" spans="5:6" ht="14.5" x14ac:dyDescent="0.35">
      <c r="E323" s="113"/>
      <c r="F323" s="113"/>
    </row>
    <row r="324" spans="5:6" ht="14.5" x14ac:dyDescent="0.35">
      <c r="E324" s="113"/>
      <c r="F324" s="113"/>
    </row>
    <row r="325" spans="5:6" ht="14.5" x14ac:dyDescent="0.35">
      <c r="E325" s="113"/>
      <c r="F325" s="113"/>
    </row>
    <row r="326" spans="5:6" ht="14.5" x14ac:dyDescent="0.35">
      <c r="E326" s="113"/>
      <c r="F326" s="113"/>
    </row>
    <row r="327" spans="5:6" ht="14.5" x14ac:dyDescent="0.35">
      <c r="E327" s="113"/>
      <c r="F327" s="113"/>
    </row>
    <row r="328" spans="5:6" ht="14.5" x14ac:dyDescent="0.35">
      <c r="E328" s="113"/>
      <c r="F328" s="113"/>
    </row>
    <row r="329" spans="5:6" ht="14.5" x14ac:dyDescent="0.35">
      <c r="E329" s="113"/>
      <c r="F329" s="113"/>
    </row>
    <row r="330" spans="5:6" ht="14.5" x14ac:dyDescent="0.35">
      <c r="E330" s="113"/>
      <c r="F330" s="113"/>
    </row>
    <row r="331" spans="5:6" ht="14.5" x14ac:dyDescent="0.35">
      <c r="E331" s="113"/>
      <c r="F331" s="113"/>
    </row>
    <row r="332" spans="5:6" ht="14.5" x14ac:dyDescent="0.35">
      <c r="E332" s="113"/>
      <c r="F332" s="113"/>
    </row>
    <row r="333" spans="5:6" ht="14.5" x14ac:dyDescent="0.35">
      <c r="E333" s="113"/>
      <c r="F333" s="113"/>
    </row>
    <row r="334" spans="5:6" ht="14.5" x14ac:dyDescent="0.35">
      <c r="E334" s="113"/>
      <c r="F334" s="113"/>
    </row>
    <row r="335" spans="5:6" ht="14.5" x14ac:dyDescent="0.35">
      <c r="E335" s="113"/>
      <c r="F335" s="113"/>
    </row>
    <row r="336" spans="5:6" ht="14.5" x14ac:dyDescent="0.35">
      <c r="E336" s="113"/>
      <c r="F336" s="113"/>
    </row>
    <row r="337" spans="5:6" ht="14.5" x14ac:dyDescent="0.35">
      <c r="E337" s="113"/>
      <c r="F337" s="113"/>
    </row>
    <row r="338" spans="5:6" ht="14.5" x14ac:dyDescent="0.35">
      <c r="E338" s="113"/>
      <c r="F338" s="113"/>
    </row>
    <row r="339" spans="5:6" ht="14.5" x14ac:dyDescent="0.35">
      <c r="E339" s="113"/>
      <c r="F339" s="113"/>
    </row>
    <row r="340" spans="5:6" ht="14.5" x14ac:dyDescent="0.35">
      <c r="E340" s="113"/>
      <c r="F340" s="113"/>
    </row>
    <row r="341" spans="5:6" ht="14.5" x14ac:dyDescent="0.35">
      <c r="E341" s="113"/>
      <c r="F341" s="113"/>
    </row>
    <row r="342" spans="5:6" ht="14.5" x14ac:dyDescent="0.35">
      <c r="E342" s="113"/>
      <c r="F342" s="113"/>
    </row>
    <row r="343" spans="5:6" ht="14.5" x14ac:dyDescent="0.35">
      <c r="E343" s="113"/>
      <c r="F343" s="113"/>
    </row>
    <row r="344" spans="5:6" ht="14.5" x14ac:dyDescent="0.35">
      <c r="E344" s="113"/>
      <c r="F344" s="113"/>
    </row>
    <row r="345" spans="5:6" ht="14.5" x14ac:dyDescent="0.35">
      <c r="E345" s="113"/>
      <c r="F345" s="113"/>
    </row>
    <row r="346" spans="5:6" ht="14.5" x14ac:dyDescent="0.35">
      <c r="E346" s="113"/>
      <c r="F346" s="113"/>
    </row>
    <row r="347" spans="5:6" ht="14.5" x14ac:dyDescent="0.35">
      <c r="E347" s="113"/>
      <c r="F347" s="113"/>
    </row>
    <row r="348" spans="5:6" ht="14.5" x14ac:dyDescent="0.35">
      <c r="E348" s="113"/>
      <c r="F348" s="113"/>
    </row>
    <row r="349" spans="5:6" ht="14.5" x14ac:dyDescent="0.35">
      <c r="E349" s="113"/>
      <c r="F349" s="113"/>
    </row>
    <row r="350" spans="5:6" ht="14.5" x14ac:dyDescent="0.35">
      <c r="E350" s="113"/>
      <c r="F350" s="113"/>
    </row>
    <row r="351" spans="5:6" ht="14.5" x14ac:dyDescent="0.35">
      <c r="E351" s="113"/>
      <c r="F351" s="113"/>
    </row>
    <row r="352" spans="5:6" ht="14.5" x14ac:dyDescent="0.35">
      <c r="E352" s="113"/>
      <c r="F352" s="113"/>
    </row>
    <row r="353" spans="5:6" ht="14.5" x14ac:dyDescent="0.35">
      <c r="E353" s="113"/>
      <c r="F353" s="113"/>
    </row>
    <row r="354" spans="5:6" ht="14.5" x14ac:dyDescent="0.35">
      <c r="E354" s="113"/>
      <c r="F354" s="113"/>
    </row>
    <row r="355" spans="5:6" ht="14.5" x14ac:dyDescent="0.35">
      <c r="E355" s="113"/>
      <c r="F355" s="113"/>
    </row>
    <row r="356" spans="5:6" ht="14.5" x14ac:dyDescent="0.35">
      <c r="E356" s="113"/>
      <c r="F356" s="113"/>
    </row>
    <row r="357" spans="5:6" ht="14.5" x14ac:dyDescent="0.35">
      <c r="E357" s="113"/>
      <c r="F357" s="113"/>
    </row>
    <row r="358" spans="5:6" ht="14.5" x14ac:dyDescent="0.35">
      <c r="E358" s="113"/>
      <c r="F358" s="113"/>
    </row>
    <row r="359" spans="5:6" ht="14.5" x14ac:dyDescent="0.35">
      <c r="E359" s="113"/>
      <c r="F359" s="113"/>
    </row>
    <row r="360" spans="5:6" ht="14.5" x14ac:dyDescent="0.35">
      <c r="E360" s="113"/>
      <c r="F360" s="113"/>
    </row>
    <row r="361" spans="5:6" ht="14.5" x14ac:dyDescent="0.35">
      <c r="E361" s="113"/>
      <c r="F361" s="113"/>
    </row>
    <row r="362" spans="5:6" ht="14.5" x14ac:dyDescent="0.35">
      <c r="E362" s="113"/>
      <c r="F362" s="113"/>
    </row>
    <row r="363" spans="5:6" ht="14.5" x14ac:dyDescent="0.35">
      <c r="E363" s="113"/>
      <c r="F363" s="113"/>
    </row>
    <row r="364" spans="5:6" ht="14.5" x14ac:dyDescent="0.35">
      <c r="E364" s="113"/>
      <c r="F364" s="113"/>
    </row>
    <row r="365" spans="5:6" ht="14.5" x14ac:dyDescent="0.35">
      <c r="E365" s="113"/>
      <c r="F365" s="113"/>
    </row>
    <row r="366" spans="5:6" ht="14.5" x14ac:dyDescent="0.35">
      <c r="E366" s="113"/>
      <c r="F366" s="113"/>
    </row>
    <row r="367" spans="5:6" ht="14.5" x14ac:dyDescent="0.35">
      <c r="E367" s="113"/>
      <c r="F367" s="113"/>
    </row>
    <row r="368" spans="5:6" ht="14.5" x14ac:dyDescent="0.35">
      <c r="E368" s="113"/>
      <c r="F368" s="113"/>
    </row>
    <row r="369" spans="5:6" ht="14.5" x14ac:dyDescent="0.35">
      <c r="E369" s="113"/>
      <c r="F369" s="113"/>
    </row>
    <row r="370" spans="5:6" ht="14.5" x14ac:dyDescent="0.35">
      <c r="E370" s="113"/>
      <c r="F370" s="113"/>
    </row>
    <row r="371" spans="5:6" ht="14.5" x14ac:dyDescent="0.35">
      <c r="E371" s="113"/>
      <c r="F371" s="113"/>
    </row>
    <row r="372" spans="5:6" ht="14.5" x14ac:dyDescent="0.35">
      <c r="E372" s="113"/>
      <c r="F372" s="113"/>
    </row>
    <row r="373" spans="5:6" ht="14.5" x14ac:dyDescent="0.35">
      <c r="E373" s="113"/>
      <c r="F373" s="113"/>
    </row>
    <row r="374" spans="5:6" ht="14.5" x14ac:dyDescent="0.35">
      <c r="E374" s="113"/>
      <c r="F374" s="113"/>
    </row>
    <row r="375" spans="5:6" ht="14.5" x14ac:dyDescent="0.35">
      <c r="E375" s="113"/>
      <c r="F375" s="113"/>
    </row>
    <row r="376" spans="5:6" ht="14.5" x14ac:dyDescent="0.35">
      <c r="E376" s="113"/>
      <c r="F376" s="113"/>
    </row>
    <row r="377" spans="5:6" ht="14.5" x14ac:dyDescent="0.35">
      <c r="E377" s="113"/>
      <c r="F377" s="113"/>
    </row>
    <row r="378" spans="5:6" ht="14.5" x14ac:dyDescent="0.35">
      <c r="E378" s="113"/>
      <c r="F378" s="113"/>
    </row>
    <row r="379" spans="5:6" ht="14.5" x14ac:dyDescent="0.35">
      <c r="E379" s="113"/>
      <c r="F379" s="113"/>
    </row>
    <row r="380" spans="5:6" ht="14.5" x14ac:dyDescent="0.35">
      <c r="E380" s="113"/>
      <c r="F380" s="113"/>
    </row>
    <row r="381" spans="5:6" ht="14.5" x14ac:dyDescent="0.35">
      <c r="E381" s="113"/>
      <c r="F381" s="113"/>
    </row>
    <row r="382" spans="5:6" ht="14.5" x14ac:dyDescent="0.35">
      <c r="E382" s="113"/>
      <c r="F382" s="113"/>
    </row>
    <row r="383" spans="5:6" ht="14.5" x14ac:dyDescent="0.35">
      <c r="E383" s="113"/>
      <c r="F383" s="113"/>
    </row>
    <row r="384" spans="5:6" ht="14.5" x14ac:dyDescent="0.35">
      <c r="E384" s="113"/>
      <c r="F384" s="113"/>
    </row>
    <row r="385" spans="5:6" ht="14.5" x14ac:dyDescent="0.35">
      <c r="E385" s="113"/>
      <c r="F385" s="113"/>
    </row>
    <row r="386" spans="5:6" ht="14.5" x14ac:dyDescent="0.35">
      <c r="E386" s="113"/>
      <c r="F386" s="113"/>
    </row>
    <row r="387" spans="5:6" ht="14.5" x14ac:dyDescent="0.35">
      <c r="E387" s="113"/>
      <c r="F387" s="113"/>
    </row>
    <row r="388" spans="5:6" ht="14.5" x14ac:dyDescent="0.35">
      <c r="E388" s="113"/>
      <c r="F388" s="113"/>
    </row>
    <row r="389" spans="5:6" ht="14.5" x14ac:dyDescent="0.35">
      <c r="E389" s="113"/>
      <c r="F389" s="113"/>
    </row>
    <row r="390" spans="5:6" ht="14.5" x14ac:dyDescent="0.35">
      <c r="E390" s="113"/>
      <c r="F390" s="113"/>
    </row>
    <row r="391" spans="5:6" ht="14.5" x14ac:dyDescent="0.35">
      <c r="E391" s="113"/>
      <c r="F391" s="113"/>
    </row>
    <row r="392" spans="5:6" ht="14.5" x14ac:dyDescent="0.35">
      <c r="E392" s="113"/>
      <c r="F392" s="113"/>
    </row>
    <row r="393" spans="5:6" ht="14.5" x14ac:dyDescent="0.35">
      <c r="E393" s="113"/>
      <c r="F393" s="113"/>
    </row>
    <row r="394" spans="5:6" ht="14.5" x14ac:dyDescent="0.35">
      <c r="E394" s="113"/>
      <c r="F394" s="113"/>
    </row>
    <row r="395" spans="5:6" ht="14.5" x14ac:dyDescent="0.35">
      <c r="E395" s="113"/>
      <c r="F395" s="113"/>
    </row>
    <row r="396" spans="5:6" ht="14.5" x14ac:dyDescent="0.35">
      <c r="E396" s="113"/>
      <c r="F396" s="113"/>
    </row>
    <row r="397" spans="5:6" ht="14.5" x14ac:dyDescent="0.35">
      <c r="E397" s="113"/>
      <c r="F397" s="113"/>
    </row>
    <row r="398" spans="5:6" ht="14.5" x14ac:dyDescent="0.35">
      <c r="E398" s="113"/>
      <c r="F398" s="113"/>
    </row>
    <row r="399" spans="5:6" ht="14.5" x14ac:dyDescent="0.35">
      <c r="E399" s="113"/>
      <c r="F399" s="113"/>
    </row>
    <row r="400" spans="5:6" ht="14.5" x14ac:dyDescent="0.35">
      <c r="E400" s="113"/>
      <c r="F400" s="113"/>
    </row>
    <row r="401" spans="5:6" ht="14.5" x14ac:dyDescent="0.35">
      <c r="E401" s="113"/>
      <c r="F401" s="113"/>
    </row>
    <row r="402" spans="5:6" ht="14.5" x14ac:dyDescent="0.35">
      <c r="E402" s="113"/>
      <c r="F402" s="113"/>
    </row>
    <row r="403" spans="5:6" ht="14.5" x14ac:dyDescent="0.35">
      <c r="E403" s="113"/>
      <c r="F403" s="113"/>
    </row>
    <row r="404" spans="5:6" ht="14.5" x14ac:dyDescent="0.35">
      <c r="E404" s="113"/>
      <c r="F404" s="113"/>
    </row>
    <row r="405" spans="5:6" ht="14.5" x14ac:dyDescent="0.35">
      <c r="E405" s="113"/>
      <c r="F405" s="113"/>
    </row>
    <row r="406" spans="5:6" ht="14.5" x14ac:dyDescent="0.35">
      <c r="E406" s="113"/>
      <c r="F406" s="113"/>
    </row>
    <row r="407" spans="5:6" ht="14.5" x14ac:dyDescent="0.35">
      <c r="E407" s="113"/>
      <c r="F407" s="113"/>
    </row>
    <row r="408" spans="5:6" ht="14.5" x14ac:dyDescent="0.35">
      <c r="E408" s="113"/>
      <c r="F408" s="113"/>
    </row>
    <row r="409" spans="5:6" ht="14.5" x14ac:dyDescent="0.35">
      <c r="E409" s="113"/>
      <c r="F409" s="113"/>
    </row>
    <row r="410" spans="5:6" ht="14.5" x14ac:dyDescent="0.35">
      <c r="E410" s="113"/>
      <c r="F410" s="113"/>
    </row>
    <row r="411" spans="5:6" ht="14.5" x14ac:dyDescent="0.35">
      <c r="E411" s="113"/>
      <c r="F411" s="113"/>
    </row>
    <row r="412" spans="5:6" ht="14.5" x14ac:dyDescent="0.35">
      <c r="E412" s="113"/>
      <c r="F412" s="113"/>
    </row>
    <row r="413" spans="5:6" ht="14.5" x14ac:dyDescent="0.35">
      <c r="E413" s="113"/>
      <c r="F413" s="113"/>
    </row>
    <row r="414" spans="5:6" ht="14.5" x14ac:dyDescent="0.35">
      <c r="E414" s="113"/>
      <c r="F414" s="113"/>
    </row>
    <row r="415" spans="5:6" ht="14.5" x14ac:dyDescent="0.35">
      <c r="E415" s="113"/>
      <c r="F415" s="113"/>
    </row>
    <row r="416" spans="5:6" ht="14.5" x14ac:dyDescent="0.35">
      <c r="E416" s="113"/>
      <c r="F416" s="113"/>
    </row>
    <row r="417" spans="5:6" ht="14.5" x14ac:dyDescent="0.35">
      <c r="E417" s="113"/>
      <c r="F417" s="113"/>
    </row>
    <row r="418" spans="5:6" ht="14.5" x14ac:dyDescent="0.35">
      <c r="E418" s="113"/>
      <c r="F418" s="113"/>
    </row>
    <row r="419" spans="5:6" ht="14.5" x14ac:dyDescent="0.35">
      <c r="E419" s="113"/>
      <c r="F419" s="113"/>
    </row>
    <row r="420" spans="5:6" ht="14.5" x14ac:dyDescent="0.35">
      <c r="E420" s="113"/>
      <c r="F420" s="113"/>
    </row>
    <row r="421" spans="5:6" ht="14.5" x14ac:dyDescent="0.35">
      <c r="E421" s="113"/>
      <c r="F421" s="113"/>
    </row>
    <row r="422" spans="5:6" ht="14.5" x14ac:dyDescent="0.35">
      <c r="E422" s="113"/>
      <c r="F422" s="113"/>
    </row>
    <row r="423" spans="5:6" ht="14.5" x14ac:dyDescent="0.35">
      <c r="E423" s="113"/>
      <c r="F423" s="113"/>
    </row>
    <row r="424" spans="5:6" ht="14.5" x14ac:dyDescent="0.35">
      <c r="E424" s="113"/>
      <c r="F424" s="113"/>
    </row>
    <row r="425" spans="5:6" ht="14.5" x14ac:dyDescent="0.35">
      <c r="E425" s="113"/>
      <c r="F425" s="113"/>
    </row>
    <row r="426" spans="5:6" ht="14.5" x14ac:dyDescent="0.35">
      <c r="E426" s="113"/>
      <c r="F426" s="113"/>
    </row>
    <row r="427" spans="5:6" ht="14.5" x14ac:dyDescent="0.35">
      <c r="E427" s="113"/>
      <c r="F427" s="113"/>
    </row>
    <row r="428" spans="5:6" ht="14.5" x14ac:dyDescent="0.35">
      <c r="E428" s="113"/>
      <c r="F428" s="113"/>
    </row>
    <row r="429" spans="5:6" ht="14.5" x14ac:dyDescent="0.35">
      <c r="E429" s="113"/>
      <c r="F429" s="113"/>
    </row>
    <row r="430" spans="5:6" ht="14.5" x14ac:dyDescent="0.35">
      <c r="E430" s="113"/>
      <c r="F430" s="113"/>
    </row>
    <row r="431" spans="5:6" ht="14.5" x14ac:dyDescent="0.35">
      <c r="E431" s="113"/>
      <c r="F431" s="113"/>
    </row>
    <row r="432" spans="5:6" ht="14.5" x14ac:dyDescent="0.35">
      <c r="E432" s="113"/>
      <c r="F432" s="113"/>
    </row>
    <row r="433" spans="5:6" ht="14.5" x14ac:dyDescent="0.35">
      <c r="E433" s="113"/>
      <c r="F433" s="113"/>
    </row>
    <row r="434" spans="5:6" ht="14.5" x14ac:dyDescent="0.35">
      <c r="E434" s="113"/>
      <c r="F434" s="113"/>
    </row>
    <row r="435" spans="5:6" ht="14.5" x14ac:dyDescent="0.35">
      <c r="E435" s="113"/>
      <c r="F435" s="113"/>
    </row>
    <row r="436" spans="5:6" ht="14.5" x14ac:dyDescent="0.35">
      <c r="E436" s="113"/>
      <c r="F436" s="113"/>
    </row>
    <row r="437" spans="5:6" ht="14.5" x14ac:dyDescent="0.35">
      <c r="E437" s="113"/>
      <c r="F437" s="113"/>
    </row>
    <row r="438" spans="5:6" ht="14.5" x14ac:dyDescent="0.35">
      <c r="E438" s="113"/>
      <c r="F438" s="113"/>
    </row>
    <row r="439" spans="5:6" ht="14.5" x14ac:dyDescent="0.35">
      <c r="E439" s="113"/>
      <c r="F439" s="113"/>
    </row>
    <row r="440" spans="5:6" ht="14.5" x14ac:dyDescent="0.35">
      <c r="E440" s="113"/>
      <c r="F440" s="113"/>
    </row>
    <row r="441" spans="5:6" ht="14.5" x14ac:dyDescent="0.35">
      <c r="E441" s="113"/>
      <c r="F441" s="113"/>
    </row>
    <row r="442" spans="5:6" ht="14.5" x14ac:dyDescent="0.35">
      <c r="E442" s="113"/>
      <c r="F442" s="113"/>
    </row>
    <row r="443" spans="5:6" ht="14.5" x14ac:dyDescent="0.35">
      <c r="E443" s="113"/>
      <c r="F443" s="113"/>
    </row>
    <row r="444" spans="5:6" ht="14.5" x14ac:dyDescent="0.35">
      <c r="E444" s="113"/>
      <c r="F444" s="113"/>
    </row>
    <row r="445" spans="5:6" ht="14.5" x14ac:dyDescent="0.35">
      <c r="E445" s="113"/>
      <c r="F445" s="113"/>
    </row>
    <row r="446" spans="5:6" ht="14.5" x14ac:dyDescent="0.35">
      <c r="E446" s="113"/>
      <c r="F446" s="113"/>
    </row>
    <row r="447" spans="5:6" ht="14.5" x14ac:dyDescent="0.35">
      <c r="E447" s="113"/>
      <c r="F447" s="113"/>
    </row>
    <row r="448" spans="5:6" ht="14.5" x14ac:dyDescent="0.35">
      <c r="E448" s="113"/>
      <c r="F448" s="113"/>
    </row>
    <row r="449" spans="5:6" ht="14.5" x14ac:dyDescent="0.35">
      <c r="E449" s="113"/>
      <c r="F449" s="113"/>
    </row>
    <row r="450" spans="5:6" ht="14.5" x14ac:dyDescent="0.35">
      <c r="E450" s="113"/>
      <c r="F450" s="113"/>
    </row>
    <row r="451" spans="5:6" ht="14.5" x14ac:dyDescent="0.35">
      <c r="E451" s="113"/>
      <c r="F451" s="113"/>
    </row>
    <row r="452" spans="5:6" ht="14.5" x14ac:dyDescent="0.35">
      <c r="E452" s="113"/>
      <c r="F452" s="113"/>
    </row>
    <row r="453" spans="5:6" ht="14.5" x14ac:dyDescent="0.35">
      <c r="E453" s="113"/>
      <c r="F453" s="113"/>
    </row>
    <row r="454" spans="5:6" ht="14.5" x14ac:dyDescent="0.35">
      <c r="E454" s="113"/>
      <c r="F454" s="113"/>
    </row>
    <row r="455" spans="5:6" ht="14.5" x14ac:dyDescent="0.35">
      <c r="E455" s="113"/>
      <c r="F455" s="113"/>
    </row>
    <row r="456" spans="5:6" ht="14.5" x14ac:dyDescent="0.35">
      <c r="E456" s="113"/>
      <c r="F456" s="113"/>
    </row>
    <row r="457" spans="5:6" ht="14.5" x14ac:dyDescent="0.35">
      <c r="E457" s="113"/>
      <c r="F457" s="113"/>
    </row>
    <row r="458" spans="5:6" ht="14.5" x14ac:dyDescent="0.35">
      <c r="E458" s="113"/>
      <c r="F458" s="113"/>
    </row>
    <row r="459" spans="5:6" ht="14.5" x14ac:dyDescent="0.35">
      <c r="E459" s="113"/>
      <c r="F459" s="113"/>
    </row>
    <row r="460" spans="5:6" ht="14.5" x14ac:dyDescent="0.35">
      <c r="E460" s="113"/>
      <c r="F460" s="113"/>
    </row>
    <row r="461" spans="5:6" ht="14.5" x14ac:dyDescent="0.35">
      <c r="E461" s="113"/>
      <c r="F461" s="113"/>
    </row>
    <row r="462" spans="5:6" ht="14.5" x14ac:dyDescent="0.35">
      <c r="E462" s="113"/>
      <c r="F462" s="113"/>
    </row>
    <row r="463" spans="5:6" ht="14.5" x14ac:dyDescent="0.35">
      <c r="E463" s="113"/>
      <c r="F463" s="113"/>
    </row>
    <row r="464" spans="5:6" ht="14.5" x14ac:dyDescent="0.35">
      <c r="E464" s="113"/>
      <c r="F464" s="113"/>
    </row>
    <row r="465" spans="5:6" ht="14.5" x14ac:dyDescent="0.35">
      <c r="E465" s="113"/>
      <c r="F465" s="113"/>
    </row>
    <row r="466" spans="5:6" ht="14.5" x14ac:dyDescent="0.35">
      <c r="E466" s="113"/>
      <c r="F466" s="113"/>
    </row>
    <row r="467" spans="5:6" ht="14.5" x14ac:dyDescent="0.35">
      <c r="E467" s="113"/>
      <c r="F467" s="113"/>
    </row>
    <row r="468" spans="5:6" ht="14.5" x14ac:dyDescent="0.35">
      <c r="E468" s="113"/>
      <c r="F468" s="113"/>
    </row>
    <row r="469" spans="5:6" ht="14.5" x14ac:dyDescent="0.35">
      <c r="E469" s="113"/>
      <c r="F469" s="113"/>
    </row>
    <row r="470" spans="5:6" ht="14.5" x14ac:dyDescent="0.35">
      <c r="E470" s="113"/>
      <c r="F470" s="113"/>
    </row>
    <row r="471" spans="5:6" ht="14.5" x14ac:dyDescent="0.35">
      <c r="E471" s="113"/>
      <c r="F471" s="113"/>
    </row>
    <row r="472" spans="5:6" ht="14.5" x14ac:dyDescent="0.35">
      <c r="E472" s="113"/>
      <c r="F472" s="113"/>
    </row>
    <row r="473" spans="5:6" ht="14.5" x14ac:dyDescent="0.35">
      <c r="E473" s="113"/>
      <c r="F473" s="113"/>
    </row>
    <row r="474" spans="5:6" ht="14.5" x14ac:dyDescent="0.35">
      <c r="E474" s="113"/>
      <c r="F474" s="113"/>
    </row>
    <row r="475" spans="5:6" ht="14.5" x14ac:dyDescent="0.35">
      <c r="E475" s="113"/>
      <c r="F475" s="113"/>
    </row>
    <row r="476" spans="5:6" ht="14.5" x14ac:dyDescent="0.35">
      <c r="E476" s="113"/>
      <c r="F476" s="113"/>
    </row>
    <row r="477" spans="5:6" ht="14.5" x14ac:dyDescent="0.35">
      <c r="E477" s="113"/>
      <c r="F477" s="113"/>
    </row>
    <row r="478" spans="5:6" ht="14.5" x14ac:dyDescent="0.35">
      <c r="E478" s="113"/>
      <c r="F478" s="113"/>
    </row>
    <row r="479" spans="5:6" ht="14.5" x14ac:dyDescent="0.35">
      <c r="E479" s="113"/>
      <c r="F479" s="113"/>
    </row>
    <row r="480" spans="5:6" ht="14.5" x14ac:dyDescent="0.35">
      <c r="E480" s="113"/>
      <c r="F480" s="113"/>
    </row>
    <row r="481" spans="5:6" ht="14.5" x14ac:dyDescent="0.35">
      <c r="E481" s="113"/>
      <c r="F481" s="113"/>
    </row>
    <row r="482" spans="5:6" ht="14.5" x14ac:dyDescent="0.35">
      <c r="E482" s="113"/>
      <c r="F482" s="113"/>
    </row>
    <row r="483" spans="5:6" ht="14.5" x14ac:dyDescent="0.35">
      <c r="E483" s="113"/>
      <c r="F483" s="113"/>
    </row>
    <row r="484" spans="5:6" ht="14.5" x14ac:dyDescent="0.35">
      <c r="E484" s="113"/>
      <c r="F484" s="113"/>
    </row>
    <row r="485" spans="5:6" ht="14.5" x14ac:dyDescent="0.35">
      <c r="E485" s="113"/>
      <c r="F485" s="113"/>
    </row>
    <row r="486" spans="5:6" ht="14.5" x14ac:dyDescent="0.35">
      <c r="E486" s="113"/>
      <c r="F486" s="113"/>
    </row>
    <row r="487" spans="5:6" ht="14.5" x14ac:dyDescent="0.35">
      <c r="E487" s="113"/>
      <c r="F487" s="113"/>
    </row>
    <row r="488" spans="5:6" ht="14.5" x14ac:dyDescent="0.35">
      <c r="E488" s="113"/>
      <c r="F488" s="113"/>
    </row>
    <row r="489" spans="5:6" ht="14.5" x14ac:dyDescent="0.35">
      <c r="E489" s="113"/>
      <c r="F489" s="113"/>
    </row>
    <row r="490" spans="5:6" ht="14.5" x14ac:dyDescent="0.35">
      <c r="E490" s="113"/>
      <c r="F490" s="113"/>
    </row>
    <row r="491" spans="5:6" ht="14.5" x14ac:dyDescent="0.35">
      <c r="E491" s="113"/>
      <c r="F491" s="113"/>
    </row>
    <row r="492" spans="5:6" ht="14.5" x14ac:dyDescent="0.35">
      <c r="E492" s="113"/>
      <c r="F492" s="113"/>
    </row>
    <row r="493" spans="5:6" ht="14.5" x14ac:dyDescent="0.35">
      <c r="E493" s="113"/>
      <c r="F493" s="113"/>
    </row>
    <row r="494" spans="5:6" ht="14.5" x14ac:dyDescent="0.35">
      <c r="E494" s="113"/>
      <c r="F494" s="113"/>
    </row>
    <row r="495" spans="5:6" ht="14.5" x14ac:dyDescent="0.35">
      <c r="E495" s="113"/>
      <c r="F495" s="113"/>
    </row>
    <row r="496" spans="5:6" ht="14.5" x14ac:dyDescent="0.35">
      <c r="E496" s="113"/>
      <c r="F496" s="113"/>
    </row>
    <row r="497" spans="5:6" ht="14.5" x14ac:dyDescent="0.35">
      <c r="E497" s="113"/>
      <c r="F497" s="113"/>
    </row>
    <row r="498" spans="5:6" ht="14.5" x14ac:dyDescent="0.35">
      <c r="E498" s="113"/>
      <c r="F498" s="113"/>
    </row>
    <row r="499" spans="5:6" ht="14.5" x14ac:dyDescent="0.35">
      <c r="E499" s="113"/>
      <c r="F499" s="113"/>
    </row>
    <row r="500" spans="5:6" ht="14.5" x14ac:dyDescent="0.35">
      <c r="E500" s="113"/>
      <c r="F500" s="113"/>
    </row>
    <row r="501" spans="5:6" ht="14.5" x14ac:dyDescent="0.35">
      <c r="E501" s="113"/>
      <c r="F501" s="113"/>
    </row>
    <row r="502" spans="5:6" ht="14.5" x14ac:dyDescent="0.35">
      <c r="E502" s="113"/>
      <c r="F502" s="113"/>
    </row>
    <row r="503" spans="5:6" ht="14.5" x14ac:dyDescent="0.35">
      <c r="E503" s="113"/>
      <c r="F503" s="113"/>
    </row>
    <row r="504" spans="5:6" ht="14.5" x14ac:dyDescent="0.35">
      <c r="E504" s="113"/>
      <c r="F504" s="113"/>
    </row>
    <row r="505" spans="5:6" ht="14.5" x14ac:dyDescent="0.35">
      <c r="E505" s="113"/>
      <c r="F505" s="113"/>
    </row>
    <row r="506" spans="5:6" ht="14.5" x14ac:dyDescent="0.35">
      <c r="E506" s="113"/>
      <c r="F506" s="113"/>
    </row>
    <row r="507" spans="5:6" ht="14.5" x14ac:dyDescent="0.35">
      <c r="E507" s="113"/>
      <c r="F507" s="113"/>
    </row>
    <row r="508" spans="5:6" ht="14.5" x14ac:dyDescent="0.35">
      <c r="E508" s="113"/>
      <c r="F508" s="113"/>
    </row>
    <row r="509" spans="5:6" ht="14.5" x14ac:dyDescent="0.35">
      <c r="E509" s="113"/>
      <c r="F509" s="113"/>
    </row>
    <row r="510" spans="5:6" ht="14.5" x14ac:dyDescent="0.35">
      <c r="E510" s="113"/>
      <c r="F510" s="113"/>
    </row>
    <row r="511" spans="5:6" ht="14.5" x14ac:dyDescent="0.35">
      <c r="E511" s="113"/>
      <c r="F511" s="113"/>
    </row>
    <row r="512" spans="5:6" ht="14.5" x14ac:dyDescent="0.35">
      <c r="E512" s="113"/>
      <c r="F512" s="113"/>
    </row>
    <row r="513" spans="5:6" ht="14.5" x14ac:dyDescent="0.35">
      <c r="E513" s="113"/>
      <c r="F513" s="113"/>
    </row>
    <row r="514" spans="5:6" ht="14.5" x14ac:dyDescent="0.35">
      <c r="E514" s="113"/>
      <c r="F514" s="113"/>
    </row>
    <row r="515" spans="5:6" ht="14.5" x14ac:dyDescent="0.35">
      <c r="E515" s="113"/>
      <c r="F515" s="113"/>
    </row>
    <row r="516" spans="5:6" ht="14.5" x14ac:dyDescent="0.35">
      <c r="E516" s="113"/>
      <c r="F516" s="113"/>
    </row>
    <row r="517" spans="5:6" ht="14.5" x14ac:dyDescent="0.35">
      <c r="E517" s="113"/>
      <c r="F517" s="113"/>
    </row>
    <row r="518" spans="5:6" ht="14.5" x14ac:dyDescent="0.35">
      <c r="E518" s="113"/>
      <c r="F518" s="113"/>
    </row>
    <row r="519" spans="5:6" ht="14.5" x14ac:dyDescent="0.35">
      <c r="E519" s="113"/>
      <c r="F519" s="113"/>
    </row>
    <row r="520" spans="5:6" ht="14.5" x14ac:dyDescent="0.35">
      <c r="E520" s="113"/>
      <c r="F520" s="113"/>
    </row>
    <row r="521" spans="5:6" ht="14.5" x14ac:dyDescent="0.35">
      <c r="E521" s="113"/>
      <c r="F521" s="113"/>
    </row>
    <row r="522" spans="5:6" ht="14.5" x14ac:dyDescent="0.35">
      <c r="E522" s="113"/>
      <c r="F522" s="113"/>
    </row>
    <row r="523" spans="5:6" ht="14.5" x14ac:dyDescent="0.35">
      <c r="E523" s="113"/>
      <c r="F523" s="113"/>
    </row>
    <row r="524" spans="5:6" ht="14.5" x14ac:dyDescent="0.35">
      <c r="E524" s="113"/>
      <c r="F524" s="113"/>
    </row>
    <row r="525" spans="5:6" ht="14.5" x14ac:dyDescent="0.35">
      <c r="E525" s="113"/>
      <c r="F525" s="113"/>
    </row>
    <row r="526" spans="5:6" ht="14.5" x14ac:dyDescent="0.35">
      <c r="E526" s="113"/>
      <c r="F526" s="113"/>
    </row>
    <row r="527" spans="5:6" ht="14.5" x14ac:dyDescent="0.35">
      <c r="E527" s="113"/>
      <c r="F527" s="113"/>
    </row>
    <row r="528" spans="5:6" ht="14.5" x14ac:dyDescent="0.35">
      <c r="E528" s="113"/>
      <c r="F528" s="113"/>
    </row>
    <row r="529" spans="5:6" ht="14.5" x14ac:dyDescent="0.35">
      <c r="E529" s="113"/>
      <c r="F529" s="113"/>
    </row>
    <row r="530" spans="5:6" ht="14.5" x14ac:dyDescent="0.35">
      <c r="E530" s="113"/>
      <c r="F530" s="113"/>
    </row>
    <row r="531" spans="5:6" ht="14.5" x14ac:dyDescent="0.35">
      <c r="E531" s="113"/>
      <c r="F531" s="113"/>
    </row>
    <row r="532" spans="5:6" ht="14.5" x14ac:dyDescent="0.35">
      <c r="E532" s="113"/>
      <c r="F532" s="113"/>
    </row>
    <row r="533" spans="5:6" ht="14.5" x14ac:dyDescent="0.35">
      <c r="E533" s="113"/>
      <c r="F533" s="113"/>
    </row>
    <row r="534" spans="5:6" ht="14.5" x14ac:dyDescent="0.35">
      <c r="E534" s="113"/>
      <c r="F534" s="113"/>
    </row>
    <row r="535" spans="5:6" ht="14.5" x14ac:dyDescent="0.35">
      <c r="E535" s="113"/>
      <c r="F535" s="113"/>
    </row>
    <row r="536" spans="5:6" ht="14.5" x14ac:dyDescent="0.35">
      <c r="E536" s="113"/>
      <c r="F536" s="113"/>
    </row>
    <row r="537" spans="5:6" ht="14.5" x14ac:dyDescent="0.35">
      <c r="E537" s="113"/>
      <c r="F537" s="113"/>
    </row>
    <row r="538" spans="5:6" ht="14.5" x14ac:dyDescent="0.35">
      <c r="E538" s="113"/>
      <c r="F538" s="113"/>
    </row>
    <row r="539" spans="5:6" ht="14.5" x14ac:dyDescent="0.35">
      <c r="E539" s="113"/>
      <c r="F539" s="113"/>
    </row>
    <row r="540" spans="5:6" ht="14.5" x14ac:dyDescent="0.35">
      <c r="E540" s="113"/>
      <c r="F540" s="113"/>
    </row>
    <row r="541" spans="5:6" ht="14.5" x14ac:dyDescent="0.35">
      <c r="E541" s="113"/>
      <c r="F541" s="113"/>
    </row>
    <row r="542" spans="5:6" ht="14.5" x14ac:dyDescent="0.35">
      <c r="E542" s="113"/>
      <c r="F542" s="113"/>
    </row>
    <row r="543" spans="5:6" ht="14.5" x14ac:dyDescent="0.35">
      <c r="E543" s="113"/>
      <c r="F543" s="113"/>
    </row>
    <row r="544" spans="5:6" ht="14.5" x14ac:dyDescent="0.35">
      <c r="E544" s="113"/>
      <c r="F544" s="113"/>
    </row>
    <row r="545" spans="5:6" ht="14.5" x14ac:dyDescent="0.35">
      <c r="E545" s="113"/>
      <c r="F545" s="113"/>
    </row>
    <row r="546" spans="5:6" ht="14.5" x14ac:dyDescent="0.35">
      <c r="E546" s="113"/>
      <c r="F546" s="113"/>
    </row>
    <row r="547" spans="5:6" ht="14.5" x14ac:dyDescent="0.35">
      <c r="E547" s="113"/>
      <c r="F547" s="113"/>
    </row>
    <row r="548" spans="5:6" ht="14.5" x14ac:dyDescent="0.35">
      <c r="E548" s="113"/>
      <c r="F548" s="113"/>
    </row>
    <row r="549" spans="5:6" ht="14.5" x14ac:dyDescent="0.35">
      <c r="E549" s="113"/>
      <c r="F549" s="113"/>
    </row>
    <row r="550" spans="5:6" ht="14.5" x14ac:dyDescent="0.35">
      <c r="E550" s="113"/>
      <c r="F550" s="113"/>
    </row>
    <row r="551" spans="5:6" ht="14.5" x14ac:dyDescent="0.35">
      <c r="E551" s="113"/>
      <c r="F551" s="113"/>
    </row>
    <row r="552" spans="5:6" ht="14.5" x14ac:dyDescent="0.35">
      <c r="E552" s="113"/>
      <c r="F552" s="113"/>
    </row>
    <row r="553" spans="5:6" ht="14.5" x14ac:dyDescent="0.35">
      <c r="E553" s="113"/>
      <c r="F553" s="113"/>
    </row>
    <row r="554" spans="5:6" ht="14.5" x14ac:dyDescent="0.35">
      <c r="E554" s="113"/>
      <c r="F554" s="113"/>
    </row>
    <row r="555" spans="5:6" ht="14.5" x14ac:dyDescent="0.35">
      <c r="E555" s="113"/>
      <c r="F555" s="113"/>
    </row>
    <row r="556" spans="5:6" ht="14.5" x14ac:dyDescent="0.35">
      <c r="E556" s="113"/>
      <c r="F556" s="113"/>
    </row>
    <row r="557" spans="5:6" ht="14.5" x14ac:dyDescent="0.35">
      <c r="E557" s="113"/>
      <c r="F557" s="113"/>
    </row>
    <row r="558" spans="5:6" ht="14.5" x14ac:dyDescent="0.35">
      <c r="E558" s="113"/>
      <c r="F558" s="113"/>
    </row>
    <row r="559" spans="5:6" ht="14.5" x14ac:dyDescent="0.35">
      <c r="E559" s="113"/>
      <c r="F559" s="113"/>
    </row>
    <row r="560" spans="5:6" ht="14.5" x14ac:dyDescent="0.35">
      <c r="E560" s="113"/>
      <c r="F560" s="113"/>
    </row>
    <row r="561" spans="5:6" ht="14.5" x14ac:dyDescent="0.35">
      <c r="E561" s="113"/>
      <c r="F561" s="113"/>
    </row>
    <row r="562" spans="5:6" ht="14.5" x14ac:dyDescent="0.35">
      <c r="E562" s="113"/>
      <c r="F562" s="113"/>
    </row>
    <row r="563" spans="5:6" ht="14.5" x14ac:dyDescent="0.35">
      <c r="E563" s="113"/>
      <c r="F563" s="113"/>
    </row>
    <row r="564" spans="5:6" ht="14.5" x14ac:dyDescent="0.35">
      <c r="E564" s="113"/>
      <c r="F564" s="113"/>
    </row>
    <row r="565" spans="5:6" ht="14.5" x14ac:dyDescent="0.35">
      <c r="E565" s="113"/>
      <c r="F565" s="113"/>
    </row>
    <row r="566" spans="5:6" ht="14.5" x14ac:dyDescent="0.35">
      <c r="E566" s="113"/>
      <c r="F566" s="113"/>
    </row>
    <row r="567" spans="5:6" ht="14.5" x14ac:dyDescent="0.35">
      <c r="E567" s="113"/>
      <c r="F567" s="113"/>
    </row>
    <row r="568" spans="5:6" ht="14.5" x14ac:dyDescent="0.35">
      <c r="E568" s="113"/>
      <c r="F568" s="113"/>
    </row>
    <row r="569" spans="5:6" ht="14.5" x14ac:dyDescent="0.35">
      <c r="E569" s="113"/>
      <c r="F569" s="113"/>
    </row>
    <row r="570" spans="5:6" ht="14.5" x14ac:dyDescent="0.35">
      <c r="E570" s="113"/>
      <c r="F570" s="113"/>
    </row>
    <row r="571" spans="5:6" ht="14.5" x14ac:dyDescent="0.35">
      <c r="E571" s="113"/>
      <c r="F571" s="113"/>
    </row>
    <row r="572" spans="5:6" ht="14.5" x14ac:dyDescent="0.35">
      <c r="E572" s="113"/>
      <c r="F572" s="113"/>
    </row>
    <row r="573" spans="5:6" ht="14.5" x14ac:dyDescent="0.35">
      <c r="E573" s="113"/>
      <c r="F573" s="113"/>
    </row>
    <row r="574" spans="5:6" ht="14.5" x14ac:dyDescent="0.35">
      <c r="E574" s="113"/>
      <c r="F574" s="113"/>
    </row>
    <row r="575" spans="5:6" ht="14.5" x14ac:dyDescent="0.35">
      <c r="E575" s="113"/>
      <c r="F575" s="113"/>
    </row>
    <row r="576" spans="5:6" ht="14.5" x14ac:dyDescent="0.35">
      <c r="E576" s="113"/>
      <c r="F576" s="113"/>
    </row>
    <row r="577" spans="5:6" ht="14.5" x14ac:dyDescent="0.35">
      <c r="E577" s="113"/>
      <c r="F577" s="113"/>
    </row>
    <row r="578" spans="5:6" ht="14.5" x14ac:dyDescent="0.35">
      <c r="E578" s="113"/>
      <c r="F578" s="113"/>
    </row>
    <row r="579" spans="5:6" ht="14.5" x14ac:dyDescent="0.35">
      <c r="E579" s="113"/>
      <c r="F579" s="113"/>
    </row>
    <row r="580" spans="5:6" ht="14.5" x14ac:dyDescent="0.35">
      <c r="E580" s="113"/>
      <c r="F580" s="113"/>
    </row>
    <row r="581" spans="5:6" ht="14.5" x14ac:dyDescent="0.35">
      <c r="E581" s="113"/>
      <c r="F581" s="113"/>
    </row>
    <row r="582" spans="5:6" ht="14.5" x14ac:dyDescent="0.35">
      <c r="E582" s="113"/>
      <c r="F582" s="113"/>
    </row>
    <row r="583" spans="5:6" ht="14.5" x14ac:dyDescent="0.35">
      <c r="E583" s="113"/>
      <c r="F583" s="113"/>
    </row>
    <row r="584" spans="5:6" ht="14.5" x14ac:dyDescent="0.35">
      <c r="E584" s="113"/>
      <c r="F584" s="113"/>
    </row>
    <row r="585" spans="5:6" ht="14.5" x14ac:dyDescent="0.35">
      <c r="E585" s="113"/>
      <c r="F585" s="113"/>
    </row>
    <row r="586" spans="5:6" ht="14.5" x14ac:dyDescent="0.35">
      <c r="E586" s="113"/>
      <c r="F586" s="113"/>
    </row>
    <row r="587" spans="5:6" ht="14.5" x14ac:dyDescent="0.35">
      <c r="E587" s="113"/>
      <c r="F587" s="113"/>
    </row>
    <row r="588" spans="5:6" ht="14.5" x14ac:dyDescent="0.35">
      <c r="E588" s="113"/>
      <c r="F588" s="113"/>
    </row>
    <row r="589" spans="5:6" ht="14.5" x14ac:dyDescent="0.35">
      <c r="E589" s="113"/>
      <c r="F589" s="113"/>
    </row>
    <row r="590" spans="5:6" ht="14.5" x14ac:dyDescent="0.35">
      <c r="E590" s="113"/>
      <c r="F590" s="113"/>
    </row>
    <row r="591" spans="5:6" ht="14.5" x14ac:dyDescent="0.35">
      <c r="E591" s="113"/>
      <c r="F591" s="113"/>
    </row>
    <row r="592" spans="5:6" ht="14.5" x14ac:dyDescent="0.35">
      <c r="E592" s="113"/>
      <c r="F592" s="113"/>
    </row>
    <row r="593" spans="5:6" ht="14.5" x14ac:dyDescent="0.35">
      <c r="E593" s="113"/>
      <c r="F593" s="113"/>
    </row>
    <row r="594" spans="5:6" ht="14.5" x14ac:dyDescent="0.35">
      <c r="E594" s="113"/>
      <c r="F594" s="113"/>
    </row>
    <row r="595" spans="5:6" ht="14.5" x14ac:dyDescent="0.35">
      <c r="E595" s="113"/>
      <c r="F595" s="113"/>
    </row>
    <row r="596" spans="5:6" ht="14.5" x14ac:dyDescent="0.35">
      <c r="E596" s="113"/>
      <c r="F596" s="113"/>
    </row>
    <row r="597" spans="5:6" ht="14.5" x14ac:dyDescent="0.35">
      <c r="E597" s="113"/>
      <c r="F597" s="113"/>
    </row>
    <row r="598" spans="5:6" ht="14.5" x14ac:dyDescent="0.35">
      <c r="E598" s="113"/>
      <c r="F598" s="113"/>
    </row>
    <row r="599" spans="5:6" ht="14.5" x14ac:dyDescent="0.35">
      <c r="E599" s="113"/>
      <c r="F599" s="113"/>
    </row>
    <row r="600" spans="5:6" ht="14.5" x14ac:dyDescent="0.35">
      <c r="E600" s="113"/>
      <c r="F600" s="113"/>
    </row>
    <row r="601" spans="5:6" ht="14.5" x14ac:dyDescent="0.35">
      <c r="E601" s="113"/>
      <c r="F601" s="113"/>
    </row>
    <row r="602" spans="5:6" ht="14.5" x14ac:dyDescent="0.35">
      <c r="E602" s="113"/>
      <c r="F602" s="113"/>
    </row>
    <row r="603" spans="5:6" ht="14.5" x14ac:dyDescent="0.35">
      <c r="E603" s="113"/>
      <c r="F603" s="113"/>
    </row>
    <row r="604" spans="5:6" ht="14.5" x14ac:dyDescent="0.35">
      <c r="E604" s="113"/>
      <c r="F604" s="113"/>
    </row>
    <row r="605" spans="5:6" ht="14.5" x14ac:dyDescent="0.35">
      <c r="E605" s="113"/>
      <c r="F605" s="113"/>
    </row>
    <row r="606" spans="5:6" ht="14.5" x14ac:dyDescent="0.35">
      <c r="E606" s="113"/>
      <c r="F606" s="113"/>
    </row>
    <row r="607" spans="5:6" ht="14.5" x14ac:dyDescent="0.35">
      <c r="E607" s="113"/>
      <c r="F607" s="113"/>
    </row>
    <row r="608" spans="5:6" ht="14.5" x14ac:dyDescent="0.35">
      <c r="E608" s="113"/>
      <c r="F608" s="113"/>
    </row>
    <row r="609" spans="5:6" ht="14.5" x14ac:dyDescent="0.35">
      <c r="E609" s="113"/>
      <c r="F609" s="113"/>
    </row>
    <row r="610" spans="5:6" ht="14.5" x14ac:dyDescent="0.35">
      <c r="E610" s="113"/>
      <c r="F610" s="113"/>
    </row>
    <row r="611" spans="5:6" ht="14.5" x14ac:dyDescent="0.35">
      <c r="E611" s="113"/>
      <c r="F611" s="113"/>
    </row>
    <row r="612" spans="5:6" ht="14.5" x14ac:dyDescent="0.35">
      <c r="E612" s="113"/>
      <c r="F612" s="113"/>
    </row>
    <row r="613" spans="5:6" ht="14.5" x14ac:dyDescent="0.35">
      <c r="E613" s="113"/>
      <c r="F613" s="113"/>
    </row>
    <row r="614" spans="5:6" ht="14.5" x14ac:dyDescent="0.35">
      <c r="E614" s="113"/>
      <c r="F614" s="113"/>
    </row>
    <row r="615" spans="5:6" ht="14.5" x14ac:dyDescent="0.35">
      <c r="E615" s="113"/>
      <c r="F615" s="113"/>
    </row>
    <row r="616" spans="5:6" ht="14.5" x14ac:dyDescent="0.35">
      <c r="E616" s="113"/>
      <c r="F616" s="113"/>
    </row>
    <row r="617" spans="5:6" ht="14.5" x14ac:dyDescent="0.35">
      <c r="E617" s="113"/>
      <c r="F617" s="113"/>
    </row>
    <row r="618" spans="5:6" ht="14.5" x14ac:dyDescent="0.35">
      <c r="E618" s="113"/>
      <c r="F618" s="113"/>
    </row>
    <row r="619" spans="5:6" ht="14.5" x14ac:dyDescent="0.35">
      <c r="E619" s="113"/>
      <c r="F619" s="113"/>
    </row>
    <row r="620" spans="5:6" ht="14.5" x14ac:dyDescent="0.35">
      <c r="E620" s="113"/>
      <c r="F620" s="113"/>
    </row>
    <row r="621" spans="5:6" ht="14.5" x14ac:dyDescent="0.35">
      <c r="E621" s="113"/>
      <c r="F621" s="113"/>
    </row>
    <row r="622" spans="5:6" ht="14.5" x14ac:dyDescent="0.35">
      <c r="E622" s="113"/>
      <c r="F622" s="113"/>
    </row>
    <row r="623" spans="5:6" ht="14.5" x14ac:dyDescent="0.35">
      <c r="E623" s="113"/>
      <c r="F623" s="113"/>
    </row>
    <row r="624" spans="5:6" ht="14.5" x14ac:dyDescent="0.35">
      <c r="E624" s="113"/>
      <c r="F624" s="113"/>
    </row>
    <row r="625" spans="5:6" ht="14.5" x14ac:dyDescent="0.35">
      <c r="E625" s="113"/>
      <c r="F625" s="113"/>
    </row>
    <row r="626" spans="5:6" ht="14.5" x14ac:dyDescent="0.35">
      <c r="E626" s="113"/>
      <c r="F626" s="113"/>
    </row>
    <row r="627" spans="5:6" ht="14.5" x14ac:dyDescent="0.35">
      <c r="E627" s="113"/>
      <c r="F627" s="113"/>
    </row>
    <row r="628" spans="5:6" ht="14.5" x14ac:dyDescent="0.35">
      <c r="E628" s="113"/>
      <c r="F628" s="113"/>
    </row>
    <row r="629" spans="5:6" ht="14.5" x14ac:dyDescent="0.35">
      <c r="E629" s="113"/>
      <c r="F629" s="113"/>
    </row>
    <row r="630" spans="5:6" ht="14.5" x14ac:dyDescent="0.35">
      <c r="E630" s="113"/>
      <c r="F630" s="113"/>
    </row>
    <row r="631" spans="5:6" ht="14.5" x14ac:dyDescent="0.35">
      <c r="E631" s="113"/>
      <c r="F631" s="113"/>
    </row>
    <row r="632" spans="5:6" ht="14.5" x14ac:dyDescent="0.35">
      <c r="E632" s="113"/>
      <c r="F632" s="113"/>
    </row>
    <row r="633" spans="5:6" ht="14.5" x14ac:dyDescent="0.35">
      <c r="E633" s="113"/>
      <c r="F633" s="113"/>
    </row>
    <row r="634" spans="5:6" ht="14.5" x14ac:dyDescent="0.35">
      <c r="E634" s="113"/>
      <c r="F634" s="113"/>
    </row>
    <row r="635" spans="5:6" ht="14.5" x14ac:dyDescent="0.35">
      <c r="E635" s="113"/>
      <c r="F635" s="113"/>
    </row>
    <row r="636" spans="5:6" ht="14.5" x14ac:dyDescent="0.35">
      <c r="E636" s="113"/>
      <c r="F636" s="113"/>
    </row>
    <row r="637" spans="5:6" ht="14.5" x14ac:dyDescent="0.35">
      <c r="E637" s="113"/>
      <c r="F637" s="113"/>
    </row>
    <row r="638" spans="5:6" ht="14.5" x14ac:dyDescent="0.35">
      <c r="E638" s="113"/>
      <c r="F638" s="113"/>
    </row>
    <row r="639" spans="5:6" ht="14.5" x14ac:dyDescent="0.35">
      <c r="E639" s="113"/>
      <c r="F639" s="113"/>
    </row>
    <row r="640" spans="5:6" ht="14.5" x14ac:dyDescent="0.35">
      <c r="E640" s="113"/>
      <c r="F640" s="113"/>
    </row>
    <row r="641" spans="5:6" ht="14.5" x14ac:dyDescent="0.35">
      <c r="E641" s="113"/>
      <c r="F641" s="113"/>
    </row>
    <row r="642" spans="5:6" ht="14.5" x14ac:dyDescent="0.35">
      <c r="E642" s="113"/>
      <c r="F642" s="113"/>
    </row>
    <row r="643" spans="5:6" ht="14.5" x14ac:dyDescent="0.35">
      <c r="E643" s="113"/>
      <c r="F643" s="113"/>
    </row>
    <row r="644" spans="5:6" ht="14.5" x14ac:dyDescent="0.35">
      <c r="E644" s="113"/>
      <c r="F644" s="113"/>
    </row>
    <row r="645" spans="5:6" ht="14.5" x14ac:dyDescent="0.35">
      <c r="E645" s="113"/>
      <c r="F645" s="113"/>
    </row>
    <row r="646" spans="5:6" ht="14.5" x14ac:dyDescent="0.35">
      <c r="E646" s="113"/>
      <c r="F646" s="113"/>
    </row>
    <row r="647" spans="5:6" ht="14.5" x14ac:dyDescent="0.35">
      <c r="E647" s="113"/>
      <c r="F647" s="113"/>
    </row>
    <row r="648" spans="5:6" ht="14.5" x14ac:dyDescent="0.35">
      <c r="E648" s="113"/>
      <c r="F648" s="113"/>
    </row>
    <row r="649" spans="5:6" ht="14.5" x14ac:dyDescent="0.35">
      <c r="E649" s="113"/>
      <c r="F649" s="113"/>
    </row>
    <row r="650" spans="5:6" ht="14.5" x14ac:dyDescent="0.35">
      <c r="E650" s="113"/>
      <c r="F650" s="113"/>
    </row>
    <row r="651" spans="5:6" ht="14.5" x14ac:dyDescent="0.35">
      <c r="E651" s="113"/>
      <c r="F651" s="113"/>
    </row>
    <row r="652" spans="5:6" ht="14.5" x14ac:dyDescent="0.35">
      <c r="E652" s="113"/>
      <c r="F652" s="113"/>
    </row>
    <row r="653" spans="5:6" ht="14.5" x14ac:dyDescent="0.35">
      <c r="E653" s="113"/>
      <c r="F653" s="113"/>
    </row>
    <row r="654" spans="5:6" ht="14.5" x14ac:dyDescent="0.35">
      <c r="E654" s="113"/>
      <c r="F654" s="113"/>
    </row>
    <row r="655" spans="5:6" ht="14.5" x14ac:dyDescent="0.35">
      <c r="E655" s="113"/>
      <c r="F655" s="113"/>
    </row>
    <row r="656" spans="5:6" ht="14.5" x14ac:dyDescent="0.35">
      <c r="E656" s="113"/>
      <c r="F656" s="113"/>
    </row>
    <row r="657" spans="5:6" ht="14.5" x14ac:dyDescent="0.35">
      <c r="E657" s="113"/>
      <c r="F657" s="113"/>
    </row>
    <row r="658" spans="5:6" ht="14.5" x14ac:dyDescent="0.35">
      <c r="E658" s="113"/>
      <c r="F658" s="113"/>
    </row>
    <row r="659" spans="5:6" ht="14.5" x14ac:dyDescent="0.35">
      <c r="E659" s="113"/>
      <c r="F659" s="113"/>
    </row>
    <row r="660" spans="5:6" ht="14.5" x14ac:dyDescent="0.35">
      <c r="E660" s="113"/>
      <c r="F660" s="113"/>
    </row>
    <row r="661" spans="5:6" ht="14.5" x14ac:dyDescent="0.35">
      <c r="E661" s="113"/>
      <c r="F661" s="113"/>
    </row>
    <row r="662" spans="5:6" ht="14.5" x14ac:dyDescent="0.35">
      <c r="E662" s="113"/>
      <c r="F662" s="113"/>
    </row>
    <row r="663" spans="5:6" ht="14.5" x14ac:dyDescent="0.35">
      <c r="E663" s="113"/>
      <c r="F663" s="113"/>
    </row>
    <row r="664" spans="5:6" ht="14.5" x14ac:dyDescent="0.35">
      <c r="E664" s="113"/>
      <c r="F664" s="113"/>
    </row>
    <row r="665" spans="5:6" ht="14.5" x14ac:dyDescent="0.35">
      <c r="E665" s="113"/>
      <c r="F665" s="113"/>
    </row>
    <row r="666" spans="5:6" ht="14.5" x14ac:dyDescent="0.35">
      <c r="E666" s="113"/>
      <c r="F666" s="113"/>
    </row>
    <row r="667" spans="5:6" ht="14.5" x14ac:dyDescent="0.35">
      <c r="E667" s="113"/>
      <c r="F667" s="113"/>
    </row>
    <row r="668" spans="5:6" ht="14.5" x14ac:dyDescent="0.35">
      <c r="E668" s="113"/>
      <c r="F668" s="113"/>
    </row>
    <row r="669" spans="5:6" ht="14.5" x14ac:dyDescent="0.35">
      <c r="E669" s="113"/>
      <c r="F669" s="113"/>
    </row>
    <row r="670" spans="5:6" ht="14.5" x14ac:dyDescent="0.35">
      <c r="E670" s="113"/>
      <c r="F670" s="113"/>
    </row>
    <row r="671" spans="5:6" ht="14.5" x14ac:dyDescent="0.35">
      <c r="E671" s="113"/>
      <c r="F671" s="113"/>
    </row>
    <row r="672" spans="5:6" ht="14.5" x14ac:dyDescent="0.35">
      <c r="E672" s="113"/>
      <c r="F672" s="113"/>
    </row>
    <row r="673" spans="5:6" ht="14.5" x14ac:dyDescent="0.35">
      <c r="E673" s="113"/>
      <c r="F673" s="113"/>
    </row>
    <row r="674" spans="5:6" ht="14.5" x14ac:dyDescent="0.35">
      <c r="E674" s="113"/>
      <c r="F674" s="113"/>
    </row>
    <row r="675" spans="5:6" ht="14.5" x14ac:dyDescent="0.35">
      <c r="E675" s="113"/>
      <c r="F675" s="113"/>
    </row>
    <row r="676" spans="5:6" ht="14.5" x14ac:dyDescent="0.35">
      <c r="E676" s="113"/>
      <c r="F676" s="113"/>
    </row>
    <row r="677" spans="5:6" ht="14.5" x14ac:dyDescent="0.35">
      <c r="E677" s="113"/>
      <c r="F677" s="113"/>
    </row>
    <row r="678" spans="5:6" ht="14.5" x14ac:dyDescent="0.35">
      <c r="E678" s="113"/>
      <c r="F678" s="113"/>
    </row>
    <row r="679" spans="5:6" ht="14.5" x14ac:dyDescent="0.35">
      <c r="E679" s="113"/>
      <c r="F679" s="113"/>
    </row>
    <row r="680" spans="5:6" ht="14.5" x14ac:dyDescent="0.35">
      <c r="E680" s="113"/>
      <c r="F680" s="113"/>
    </row>
    <row r="681" spans="5:6" ht="14.5" x14ac:dyDescent="0.35">
      <c r="E681" s="113"/>
      <c r="F681" s="113"/>
    </row>
    <row r="682" spans="5:6" ht="14.5" x14ac:dyDescent="0.35">
      <c r="E682" s="113"/>
      <c r="F682" s="113"/>
    </row>
    <row r="683" spans="5:6" ht="14.5" x14ac:dyDescent="0.35">
      <c r="E683" s="113"/>
      <c r="F683" s="113"/>
    </row>
    <row r="684" spans="5:6" ht="14.5" x14ac:dyDescent="0.35">
      <c r="E684" s="113"/>
      <c r="F684" s="113"/>
    </row>
    <row r="685" spans="5:6" ht="14.5" x14ac:dyDescent="0.35">
      <c r="E685" s="113"/>
      <c r="F685" s="113"/>
    </row>
    <row r="686" spans="5:6" ht="14.5" x14ac:dyDescent="0.35">
      <c r="E686" s="113"/>
      <c r="F686" s="113"/>
    </row>
    <row r="687" spans="5:6" ht="14.5" x14ac:dyDescent="0.35">
      <c r="E687" s="113"/>
      <c r="F687" s="113"/>
    </row>
    <row r="688" spans="5:6" ht="14.5" x14ac:dyDescent="0.35">
      <c r="E688" s="113"/>
      <c r="F688" s="113"/>
    </row>
    <row r="689" spans="5:6" ht="14.5" x14ac:dyDescent="0.35">
      <c r="E689" s="113"/>
      <c r="F689" s="113"/>
    </row>
    <row r="690" spans="5:6" ht="14.5" x14ac:dyDescent="0.35">
      <c r="E690" s="113"/>
      <c r="F690" s="113"/>
    </row>
    <row r="691" spans="5:6" ht="14.5" x14ac:dyDescent="0.35">
      <c r="E691" s="113"/>
      <c r="F691" s="113"/>
    </row>
    <row r="692" spans="5:6" ht="14.5" x14ac:dyDescent="0.35">
      <c r="E692" s="113"/>
      <c r="F692" s="113"/>
    </row>
    <row r="693" spans="5:6" ht="14.5" x14ac:dyDescent="0.35">
      <c r="E693" s="113"/>
      <c r="F693" s="113"/>
    </row>
    <row r="694" spans="5:6" ht="14.5" x14ac:dyDescent="0.35">
      <c r="E694" s="113"/>
      <c r="F694" s="113"/>
    </row>
    <row r="695" spans="5:6" ht="14.5" x14ac:dyDescent="0.35">
      <c r="E695" s="113"/>
      <c r="F695" s="113"/>
    </row>
    <row r="696" spans="5:6" ht="14.5" x14ac:dyDescent="0.35">
      <c r="E696" s="113"/>
      <c r="F696" s="113"/>
    </row>
    <row r="697" spans="5:6" ht="14.5" x14ac:dyDescent="0.35">
      <c r="E697" s="113"/>
      <c r="F697" s="113"/>
    </row>
    <row r="698" spans="5:6" ht="14.5" x14ac:dyDescent="0.35">
      <c r="E698" s="113"/>
      <c r="F698" s="113"/>
    </row>
    <row r="699" spans="5:6" ht="14.5" x14ac:dyDescent="0.35">
      <c r="E699" s="113"/>
      <c r="F699" s="113"/>
    </row>
    <row r="700" spans="5:6" ht="14.5" x14ac:dyDescent="0.35">
      <c r="E700" s="113"/>
      <c r="F700" s="113"/>
    </row>
    <row r="701" spans="5:6" ht="14.5" x14ac:dyDescent="0.35">
      <c r="E701" s="113"/>
      <c r="F701" s="113"/>
    </row>
    <row r="702" spans="5:6" ht="14.5" x14ac:dyDescent="0.35">
      <c r="E702" s="113"/>
      <c r="F702" s="113"/>
    </row>
    <row r="703" spans="5:6" ht="14.5" x14ac:dyDescent="0.35">
      <c r="E703" s="113"/>
      <c r="F703" s="113"/>
    </row>
    <row r="704" spans="5:6" ht="14.5" x14ac:dyDescent="0.35">
      <c r="E704" s="113"/>
      <c r="F704" s="113"/>
    </row>
    <row r="705" spans="5:6" ht="14.5" x14ac:dyDescent="0.35">
      <c r="E705" s="113"/>
      <c r="F705" s="113"/>
    </row>
    <row r="706" spans="5:6" ht="14.5" x14ac:dyDescent="0.35">
      <c r="E706" s="113"/>
      <c r="F706" s="113"/>
    </row>
    <row r="707" spans="5:6" ht="14.5" x14ac:dyDescent="0.35">
      <c r="E707" s="113"/>
      <c r="F707" s="113"/>
    </row>
    <row r="708" spans="5:6" ht="14.5" x14ac:dyDescent="0.35">
      <c r="E708" s="113"/>
      <c r="F708" s="113"/>
    </row>
    <row r="709" spans="5:6" ht="14.5" x14ac:dyDescent="0.35">
      <c r="E709" s="113"/>
      <c r="F709" s="113"/>
    </row>
    <row r="710" spans="5:6" ht="14.5" x14ac:dyDescent="0.35">
      <c r="E710" s="113"/>
      <c r="F710" s="113"/>
    </row>
    <row r="711" spans="5:6" ht="14.5" x14ac:dyDescent="0.35">
      <c r="E711" s="113"/>
      <c r="F711" s="113"/>
    </row>
    <row r="712" spans="5:6" ht="14.5" x14ac:dyDescent="0.35">
      <c r="E712" s="113"/>
      <c r="F712" s="113"/>
    </row>
    <row r="713" spans="5:6" ht="14.5" x14ac:dyDescent="0.35">
      <c r="E713" s="113"/>
      <c r="F713" s="113"/>
    </row>
    <row r="714" spans="5:6" ht="14.5" x14ac:dyDescent="0.35">
      <c r="E714" s="113"/>
      <c r="F714" s="113"/>
    </row>
    <row r="715" spans="5:6" ht="14.5" x14ac:dyDescent="0.35">
      <c r="E715" s="113"/>
      <c r="F715" s="113"/>
    </row>
    <row r="716" spans="5:6" ht="14.5" x14ac:dyDescent="0.35">
      <c r="E716" s="113"/>
      <c r="F716" s="113"/>
    </row>
    <row r="717" spans="5:6" ht="14.5" x14ac:dyDescent="0.35">
      <c r="E717" s="113"/>
      <c r="F717" s="113"/>
    </row>
    <row r="718" spans="5:6" ht="14.5" x14ac:dyDescent="0.35">
      <c r="E718" s="113"/>
      <c r="F718" s="113"/>
    </row>
    <row r="719" spans="5:6" ht="14.5" x14ac:dyDescent="0.35">
      <c r="E719" s="113"/>
      <c r="F719" s="113"/>
    </row>
    <row r="720" spans="5:6" ht="14.5" x14ac:dyDescent="0.35">
      <c r="E720" s="113"/>
      <c r="F720" s="113"/>
    </row>
    <row r="721" spans="5:6" ht="14.5" x14ac:dyDescent="0.35">
      <c r="E721" s="113"/>
      <c r="F721" s="113"/>
    </row>
    <row r="722" spans="5:6" ht="14.5" x14ac:dyDescent="0.35">
      <c r="E722" s="113"/>
      <c r="F722" s="113"/>
    </row>
    <row r="723" spans="5:6" ht="14.5" x14ac:dyDescent="0.35">
      <c r="E723" s="113"/>
      <c r="F723" s="113"/>
    </row>
    <row r="724" spans="5:6" ht="14.5" x14ac:dyDescent="0.35">
      <c r="E724" s="113"/>
      <c r="F724" s="113"/>
    </row>
    <row r="725" spans="5:6" ht="14.5" x14ac:dyDescent="0.35">
      <c r="E725" s="113"/>
      <c r="F725" s="113"/>
    </row>
    <row r="726" spans="5:6" ht="14.5" x14ac:dyDescent="0.35">
      <c r="E726" s="113"/>
      <c r="F726" s="113"/>
    </row>
    <row r="727" spans="5:6" ht="14.5" x14ac:dyDescent="0.35">
      <c r="E727" s="113"/>
      <c r="F727" s="113"/>
    </row>
    <row r="728" spans="5:6" ht="14.5" x14ac:dyDescent="0.35">
      <c r="E728" s="113"/>
      <c r="F728" s="113"/>
    </row>
    <row r="729" spans="5:6" ht="14.5" x14ac:dyDescent="0.35">
      <c r="E729" s="113"/>
      <c r="F729" s="113"/>
    </row>
    <row r="730" spans="5:6" ht="14.5" x14ac:dyDescent="0.35">
      <c r="E730" s="113"/>
      <c r="F730" s="113"/>
    </row>
    <row r="731" spans="5:6" ht="14.5" x14ac:dyDescent="0.35">
      <c r="E731" s="113"/>
      <c r="F731" s="113"/>
    </row>
    <row r="732" spans="5:6" ht="14.5" x14ac:dyDescent="0.35">
      <c r="E732" s="113"/>
      <c r="F732" s="113"/>
    </row>
    <row r="733" spans="5:6" ht="14.5" x14ac:dyDescent="0.35">
      <c r="E733" s="113"/>
      <c r="F733" s="113"/>
    </row>
    <row r="734" spans="5:6" ht="14.5" x14ac:dyDescent="0.35">
      <c r="E734" s="113"/>
      <c r="F734" s="113"/>
    </row>
    <row r="735" spans="5:6" ht="14.5" x14ac:dyDescent="0.35">
      <c r="E735" s="113"/>
      <c r="F735" s="113"/>
    </row>
    <row r="736" spans="5:6" ht="14.5" x14ac:dyDescent="0.35">
      <c r="E736" s="113"/>
      <c r="F736" s="113"/>
    </row>
    <row r="737" spans="5:6" ht="14.5" x14ac:dyDescent="0.35">
      <c r="E737" s="113"/>
      <c r="F737" s="113"/>
    </row>
    <row r="738" spans="5:6" ht="14.5" x14ac:dyDescent="0.35">
      <c r="E738" s="113"/>
      <c r="F738" s="113"/>
    </row>
    <row r="739" spans="5:6" ht="14.5" x14ac:dyDescent="0.35">
      <c r="E739" s="113"/>
      <c r="F739" s="113"/>
    </row>
    <row r="740" spans="5:6" ht="14.5" x14ac:dyDescent="0.35">
      <c r="E740" s="113"/>
      <c r="F740" s="113"/>
    </row>
    <row r="741" spans="5:6" ht="14.5" x14ac:dyDescent="0.35">
      <c r="E741" s="113"/>
      <c r="F741" s="113"/>
    </row>
    <row r="742" spans="5:6" ht="14.5" x14ac:dyDescent="0.35">
      <c r="E742" s="113"/>
      <c r="F742" s="113"/>
    </row>
    <row r="743" spans="5:6" ht="14.5" x14ac:dyDescent="0.35">
      <c r="E743" s="113"/>
      <c r="F743" s="113"/>
    </row>
    <row r="744" spans="5:6" ht="14.5" x14ac:dyDescent="0.35">
      <c r="E744" s="113"/>
      <c r="F744" s="113"/>
    </row>
    <row r="745" spans="5:6" ht="14.5" x14ac:dyDescent="0.35">
      <c r="E745" s="113"/>
      <c r="F745" s="113"/>
    </row>
    <row r="746" spans="5:6" ht="14.5" x14ac:dyDescent="0.35">
      <c r="E746" s="113"/>
      <c r="F746" s="113"/>
    </row>
    <row r="747" spans="5:6" ht="14.5" x14ac:dyDescent="0.35">
      <c r="E747" s="113"/>
      <c r="F747" s="113"/>
    </row>
    <row r="748" spans="5:6" ht="14.5" x14ac:dyDescent="0.35">
      <c r="E748" s="113"/>
      <c r="F748" s="113"/>
    </row>
    <row r="749" spans="5:6" ht="14.5" x14ac:dyDescent="0.35">
      <c r="E749" s="113"/>
      <c r="F749" s="113"/>
    </row>
    <row r="750" spans="5:6" ht="14.5" x14ac:dyDescent="0.35">
      <c r="E750" s="113"/>
      <c r="F750" s="113"/>
    </row>
    <row r="751" spans="5:6" ht="14.5" x14ac:dyDescent="0.35">
      <c r="E751" s="113"/>
      <c r="F751" s="113"/>
    </row>
    <row r="752" spans="5:6" ht="14.5" x14ac:dyDescent="0.35">
      <c r="E752" s="113"/>
      <c r="F752" s="113"/>
    </row>
    <row r="753" spans="5:6" ht="14.5" x14ac:dyDescent="0.35">
      <c r="E753" s="113"/>
      <c r="F753" s="113"/>
    </row>
    <row r="754" spans="5:6" ht="14.5" x14ac:dyDescent="0.35">
      <c r="E754" s="113"/>
      <c r="F754" s="113"/>
    </row>
    <row r="755" spans="5:6" ht="14.5" x14ac:dyDescent="0.35">
      <c r="E755" s="113"/>
      <c r="F755" s="113"/>
    </row>
    <row r="756" spans="5:6" ht="14.5" x14ac:dyDescent="0.35">
      <c r="E756" s="113"/>
      <c r="F756" s="113"/>
    </row>
    <row r="757" spans="5:6" ht="14.5" x14ac:dyDescent="0.35">
      <c r="E757" s="113"/>
      <c r="F757" s="113"/>
    </row>
    <row r="758" spans="5:6" ht="14.5" x14ac:dyDescent="0.35">
      <c r="E758" s="113"/>
      <c r="F758" s="113"/>
    </row>
    <row r="759" spans="5:6" ht="14.5" x14ac:dyDescent="0.35">
      <c r="E759" s="113"/>
      <c r="F759" s="113"/>
    </row>
    <row r="760" spans="5:6" ht="14.5" x14ac:dyDescent="0.35">
      <c r="E760" s="113"/>
      <c r="F760" s="113"/>
    </row>
    <row r="761" spans="5:6" ht="14.5" x14ac:dyDescent="0.35">
      <c r="E761" s="113"/>
      <c r="F761" s="113"/>
    </row>
    <row r="762" spans="5:6" ht="14.5" x14ac:dyDescent="0.35">
      <c r="E762" s="113"/>
      <c r="F762" s="113"/>
    </row>
    <row r="763" spans="5:6" ht="14.5" x14ac:dyDescent="0.35">
      <c r="E763" s="113"/>
      <c r="F763" s="113"/>
    </row>
    <row r="764" spans="5:6" ht="14.5" x14ac:dyDescent="0.35">
      <c r="E764" s="113"/>
      <c r="F764" s="113"/>
    </row>
    <row r="765" spans="5:6" ht="14.5" x14ac:dyDescent="0.35">
      <c r="E765" s="113"/>
      <c r="F765" s="113"/>
    </row>
    <row r="766" spans="5:6" ht="14.5" x14ac:dyDescent="0.35">
      <c r="E766" s="113"/>
      <c r="F766" s="113"/>
    </row>
    <row r="767" spans="5:6" ht="14.5" x14ac:dyDescent="0.35">
      <c r="E767" s="113"/>
      <c r="F767" s="113"/>
    </row>
    <row r="768" spans="5:6" ht="14.5" x14ac:dyDescent="0.35">
      <c r="E768" s="113"/>
      <c r="F768" s="113"/>
    </row>
    <row r="769" spans="5:6" ht="14.5" x14ac:dyDescent="0.35">
      <c r="E769" s="113"/>
      <c r="F769" s="113"/>
    </row>
    <row r="770" spans="5:6" ht="14.5" x14ac:dyDescent="0.35">
      <c r="E770" s="113"/>
      <c r="F770" s="113"/>
    </row>
    <row r="771" spans="5:6" ht="14.5" x14ac:dyDescent="0.35">
      <c r="E771" s="113"/>
      <c r="F771" s="113"/>
    </row>
    <row r="772" spans="5:6" ht="14.5" x14ac:dyDescent="0.35">
      <c r="E772" s="113"/>
      <c r="F772" s="113"/>
    </row>
    <row r="773" spans="5:6" ht="14.5" x14ac:dyDescent="0.35">
      <c r="E773" s="113"/>
      <c r="F773" s="113"/>
    </row>
    <row r="774" spans="5:6" ht="14.5" x14ac:dyDescent="0.35">
      <c r="E774" s="113"/>
      <c r="F774" s="113"/>
    </row>
    <row r="775" spans="5:6" ht="14.5" x14ac:dyDescent="0.35">
      <c r="E775" s="113"/>
      <c r="F775" s="113"/>
    </row>
    <row r="776" spans="5:6" ht="14.5" x14ac:dyDescent="0.35">
      <c r="E776" s="113"/>
      <c r="F776" s="113"/>
    </row>
    <row r="777" spans="5:6" ht="14.5" x14ac:dyDescent="0.35">
      <c r="E777" s="113"/>
      <c r="F777" s="113"/>
    </row>
    <row r="778" spans="5:6" ht="14.5" x14ac:dyDescent="0.35">
      <c r="E778" s="113"/>
      <c r="F778" s="113"/>
    </row>
    <row r="779" spans="5:6" ht="14.5" x14ac:dyDescent="0.35">
      <c r="E779" s="113"/>
      <c r="F779" s="113"/>
    </row>
    <row r="780" spans="5:6" ht="14.5" x14ac:dyDescent="0.35">
      <c r="E780" s="113"/>
      <c r="F780" s="113"/>
    </row>
    <row r="781" spans="5:6" ht="14.5" x14ac:dyDescent="0.35">
      <c r="E781" s="113"/>
      <c r="F781" s="113"/>
    </row>
    <row r="782" spans="5:6" ht="14.5" x14ac:dyDescent="0.35">
      <c r="E782" s="113"/>
      <c r="F782" s="113"/>
    </row>
    <row r="783" spans="5:6" ht="14.5" x14ac:dyDescent="0.35">
      <c r="E783" s="113"/>
      <c r="F783" s="113"/>
    </row>
    <row r="784" spans="5:6" ht="14.5" x14ac:dyDescent="0.35">
      <c r="E784" s="113"/>
      <c r="F784" s="113"/>
    </row>
    <row r="785" spans="5:6" ht="14.5" x14ac:dyDescent="0.35">
      <c r="E785" s="113"/>
      <c r="F785" s="113"/>
    </row>
    <row r="786" spans="5:6" ht="14.5" x14ac:dyDescent="0.35">
      <c r="E786" s="113"/>
      <c r="F786" s="113"/>
    </row>
    <row r="787" spans="5:6" ht="14.5" x14ac:dyDescent="0.35">
      <c r="E787" s="113"/>
      <c r="F787" s="113"/>
    </row>
    <row r="788" spans="5:6" ht="14.5" x14ac:dyDescent="0.35">
      <c r="E788" s="113"/>
      <c r="F788" s="113"/>
    </row>
    <row r="789" spans="5:6" ht="14.5" x14ac:dyDescent="0.35">
      <c r="E789" s="113"/>
      <c r="F789" s="113"/>
    </row>
    <row r="790" spans="5:6" ht="14.5" x14ac:dyDescent="0.35">
      <c r="E790" s="113"/>
      <c r="F790" s="113"/>
    </row>
    <row r="791" spans="5:6" ht="14.5" x14ac:dyDescent="0.35">
      <c r="E791" s="113"/>
      <c r="F791" s="113"/>
    </row>
    <row r="792" spans="5:6" ht="14.5" x14ac:dyDescent="0.35">
      <c r="E792" s="113"/>
      <c r="F792" s="113"/>
    </row>
    <row r="793" spans="5:6" ht="14.5" x14ac:dyDescent="0.35">
      <c r="E793" s="113"/>
      <c r="F793" s="113"/>
    </row>
    <row r="794" spans="5:6" ht="14.5" x14ac:dyDescent="0.35">
      <c r="E794" s="113"/>
      <c r="F794" s="113"/>
    </row>
    <row r="795" spans="5:6" ht="14.5" x14ac:dyDescent="0.35">
      <c r="E795" s="113"/>
      <c r="F795" s="113"/>
    </row>
    <row r="796" spans="5:6" ht="14.5" x14ac:dyDescent="0.35">
      <c r="E796" s="113"/>
      <c r="F796" s="113"/>
    </row>
    <row r="797" spans="5:6" ht="14.5" x14ac:dyDescent="0.35">
      <c r="E797" s="113"/>
      <c r="F797" s="113"/>
    </row>
    <row r="798" spans="5:6" ht="14.5" x14ac:dyDescent="0.35">
      <c r="E798" s="113"/>
      <c r="F798" s="113"/>
    </row>
    <row r="799" spans="5:6" ht="14.5" x14ac:dyDescent="0.35">
      <c r="E799" s="113"/>
      <c r="F799" s="113"/>
    </row>
    <row r="800" spans="5:6" ht="14.5" x14ac:dyDescent="0.35">
      <c r="E800" s="113"/>
      <c r="F800" s="113"/>
    </row>
    <row r="801" spans="5:6" ht="14.5" x14ac:dyDescent="0.35">
      <c r="E801" s="113"/>
      <c r="F801" s="113"/>
    </row>
    <row r="802" spans="5:6" ht="14.5" x14ac:dyDescent="0.35">
      <c r="E802" s="113"/>
      <c r="F802" s="113"/>
    </row>
    <row r="803" spans="5:6" ht="14.5" x14ac:dyDescent="0.35">
      <c r="E803" s="113"/>
      <c r="F803" s="113"/>
    </row>
    <row r="804" spans="5:6" ht="14.5" x14ac:dyDescent="0.35">
      <c r="E804" s="113"/>
      <c r="F804" s="113"/>
    </row>
    <row r="805" spans="5:6" ht="14.5" x14ac:dyDescent="0.35">
      <c r="E805" s="113"/>
      <c r="F805" s="113"/>
    </row>
    <row r="806" spans="5:6" ht="14.5" x14ac:dyDescent="0.35">
      <c r="E806" s="113"/>
      <c r="F806" s="113"/>
    </row>
    <row r="807" spans="5:6" ht="14.5" x14ac:dyDescent="0.35">
      <c r="E807" s="113"/>
      <c r="F807" s="113"/>
    </row>
    <row r="808" spans="5:6" ht="14.5" x14ac:dyDescent="0.35">
      <c r="E808" s="113"/>
      <c r="F808" s="113"/>
    </row>
    <row r="809" spans="5:6" ht="14.5" x14ac:dyDescent="0.35">
      <c r="E809" s="113"/>
      <c r="F809" s="113"/>
    </row>
    <row r="810" spans="5:6" ht="14.5" x14ac:dyDescent="0.35">
      <c r="E810" s="113"/>
      <c r="F810" s="113"/>
    </row>
    <row r="811" spans="5:6" ht="14.5" x14ac:dyDescent="0.35">
      <c r="E811" s="113"/>
      <c r="F811" s="113"/>
    </row>
    <row r="812" spans="5:6" ht="14.5" x14ac:dyDescent="0.35">
      <c r="E812" s="113"/>
      <c r="F812" s="113"/>
    </row>
    <row r="813" spans="5:6" ht="14.5" x14ac:dyDescent="0.35">
      <c r="E813" s="113"/>
      <c r="F813" s="113"/>
    </row>
    <row r="814" spans="5:6" ht="14.5" x14ac:dyDescent="0.35">
      <c r="E814" s="113"/>
      <c r="F814" s="113"/>
    </row>
    <row r="815" spans="5:6" ht="14.5" x14ac:dyDescent="0.35">
      <c r="E815" s="113"/>
      <c r="F815" s="113"/>
    </row>
    <row r="816" spans="5:6" ht="14.5" x14ac:dyDescent="0.35">
      <c r="E816" s="113"/>
      <c r="F816" s="113"/>
    </row>
    <row r="817" spans="5:6" ht="14.5" x14ac:dyDescent="0.35">
      <c r="E817" s="113"/>
      <c r="F817" s="113"/>
    </row>
    <row r="818" spans="5:6" ht="14.5" x14ac:dyDescent="0.35">
      <c r="E818" s="113"/>
      <c r="F818" s="113"/>
    </row>
    <row r="819" spans="5:6" ht="14.5" x14ac:dyDescent="0.35">
      <c r="E819" s="113"/>
      <c r="F819" s="113"/>
    </row>
    <row r="820" spans="5:6" ht="14.5" x14ac:dyDescent="0.35">
      <c r="E820" s="113"/>
      <c r="F820" s="113"/>
    </row>
    <row r="821" spans="5:6" ht="14.5" x14ac:dyDescent="0.35">
      <c r="E821" s="113"/>
      <c r="F821" s="113"/>
    </row>
    <row r="822" spans="5:6" ht="14.5" x14ac:dyDescent="0.35">
      <c r="E822" s="113"/>
      <c r="F822" s="113"/>
    </row>
    <row r="823" spans="5:6" ht="14.5" x14ac:dyDescent="0.35">
      <c r="E823" s="113"/>
      <c r="F823" s="113"/>
    </row>
    <row r="824" spans="5:6" ht="14.5" x14ac:dyDescent="0.35">
      <c r="E824" s="113"/>
      <c r="F824" s="113"/>
    </row>
    <row r="825" spans="5:6" ht="14.5" x14ac:dyDescent="0.35">
      <c r="E825" s="113"/>
      <c r="F825" s="113"/>
    </row>
    <row r="826" spans="5:6" ht="14.5" x14ac:dyDescent="0.35">
      <c r="E826" s="113"/>
      <c r="F826" s="113"/>
    </row>
    <row r="827" spans="5:6" ht="14.5" x14ac:dyDescent="0.35">
      <c r="E827" s="113"/>
      <c r="F827" s="113"/>
    </row>
    <row r="828" spans="5:6" ht="14.5" x14ac:dyDescent="0.35">
      <c r="E828" s="113"/>
      <c r="F828" s="113"/>
    </row>
    <row r="829" spans="5:6" ht="14.5" x14ac:dyDescent="0.35">
      <c r="E829" s="113"/>
      <c r="F829" s="113"/>
    </row>
    <row r="830" spans="5:6" ht="14.5" x14ac:dyDescent="0.35">
      <c r="E830" s="113"/>
      <c r="F830" s="113"/>
    </row>
    <row r="831" spans="5:6" ht="14.5" x14ac:dyDescent="0.35">
      <c r="E831" s="113"/>
      <c r="F831" s="113"/>
    </row>
    <row r="832" spans="5:6" ht="14.5" x14ac:dyDescent="0.35">
      <c r="E832" s="113"/>
      <c r="F832" s="113"/>
    </row>
    <row r="833" spans="5:6" ht="14.5" x14ac:dyDescent="0.35">
      <c r="E833" s="113"/>
      <c r="F833" s="113"/>
    </row>
    <row r="834" spans="5:6" ht="14.5" x14ac:dyDescent="0.35">
      <c r="E834" s="113"/>
      <c r="F834" s="113"/>
    </row>
    <row r="835" spans="5:6" ht="15" customHeight="1" x14ac:dyDescent="0.35">
      <c r="E835" s="113"/>
      <c r="F835" s="113"/>
    </row>
    <row r="836" spans="5:6" ht="15" customHeight="1" x14ac:dyDescent="0.35">
      <c r="E836" s="113"/>
      <c r="F836" s="113"/>
    </row>
    <row r="837" spans="5:6" ht="15" customHeight="1" x14ac:dyDescent="0.35">
      <c r="F837" s="113"/>
    </row>
    <row r="838" spans="5:6" ht="15" customHeight="1" x14ac:dyDescent="0.35">
      <c r="F838" s="113"/>
    </row>
    <row r="839" spans="5:6" ht="15" customHeight="1" x14ac:dyDescent="0.35">
      <c r="F839" s="113"/>
    </row>
    <row r="840" spans="5:6" ht="15" customHeight="1" x14ac:dyDescent="0.35">
      <c r="F840" s="113"/>
    </row>
    <row r="841" spans="5:6" ht="15" customHeight="1" x14ac:dyDescent="0.35">
      <c r="F841" s="113"/>
    </row>
    <row r="842" spans="5:6" ht="15" customHeight="1" x14ac:dyDescent="0.35">
      <c r="F842" s="113"/>
    </row>
    <row r="843" spans="5:6" ht="15" customHeight="1" x14ac:dyDescent="0.35">
      <c r="F843" s="113"/>
    </row>
    <row r="844" spans="5:6" ht="15" customHeight="1" x14ac:dyDescent="0.35">
      <c r="F844" s="113"/>
    </row>
    <row r="845" spans="5:6" ht="15" customHeight="1" x14ac:dyDescent="0.35">
      <c r="F845" s="113"/>
    </row>
    <row r="846" spans="5:6" ht="15" customHeight="1" x14ac:dyDescent="0.35">
      <c r="F846" s="113"/>
    </row>
    <row r="847" spans="5:6" ht="15" customHeight="1" x14ac:dyDescent="0.35">
      <c r="F847" s="113"/>
    </row>
    <row r="848" spans="5:6" ht="15" customHeight="1" x14ac:dyDescent="0.35">
      <c r="F848" s="113"/>
    </row>
    <row r="849" spans="6:6" ht="15" customHeight="1" x14ac:dyDescent="0.35">
      <c r="F849" s="113"/>
    </row>
    <row r="850" spans="6:6" ht="15" customHeight="1" x14ac:dyDescent="0.35">
      <c r="F850" s="113"/>
    </row>
    <row r="851" spans="6:6" ht="15" customHeight="1" x14ac:dyDescent="0.35">
      <c r="F851" s="113"/>
    </row>
    <row r="852" spans="6:6" ht="15" customHeight="1" x14ac:dyDescent="0.35">
      <c r="F852" s="113"/>
    </row>
    <row r="853" spans="6:6" ht="15" customHeight="1" x14ac:dyDescent="0.35">
      <c r="F853" s="113"/>
    </row>
    <row r="854" spans="6:6" ht="15" customHeight="1" x14ac:dyDescent="0.35">
      <c r="F854" s="113"/>
    </row>
    <row r="855" spans="6:6" ht="15" customHeight="1" x14ac:dyDescent="0.35">
      <c r="F855" s="113"/>
    </row>
    <row r="856" spans="6:6" ht="15" customHeight="1" x14ac:dyDescent="0.35">
      <c r="F856" s="113"/>
    </row>
    <row r="857" spans="6:6" ht="15" customHeight="1" x14ac:dyDescent="0.35">
      <c r="F857" s="113"/>
    </row>
    <row r="858" spans="6:6" ht="15" customHeight="1" x14ac:dyDescent="0.35">
      <c r="F858" s="113"/>
    </row>
    <row r="859" spans="6:6" ht="15" customHeight="1" x14ac:dyDescent="0.35">
      <c r="F859" s="113"/>
    </row>
    <row r="860" spans="6:6" ht="15" customHeight="1" x14ac:dyDescent="0.35">
      <c r="F860" s="113"/>
    </row>
    <row r="861" spans="6:6" ht="15" customHeight="1" x14ac:dyDescent="0.35">
      <c r="F861" s="113"/>
    </row>
    <row r="862" spans="6:6" ht="15" customHeight="1" x14ac:dyDescent="0.35">
      <c r="F862" s="113"/>
    </row>
    <row r="863" spans="6:6" ht="15" customHeight="1" x14ac:dyDescent="0.35">
      <c r="F863" s="113"/>
    </row>
    <row r="864" spans="6:6" ht="15" customHeight="1" x14ac:dyDescent="0.35">
      <c r="F864" s="113"/>
    </row>
    <row r="865" spans="6:6" ht="15" customHeight="1" x14ac:dyDescent="0.35">
      <c r="F865" s="113"/>
    </row>
    <row r="866" spans="6:6" ht="15" customHeight="1" x14ac:dyDescent="0.35">
      <c r="F866" s="113"/>
    </row>
    <row r="867" spans="6:6" ht="15" customHeight="1" x14ac:dyDescent="0.35">
      <c r="F867" s="113"/>
    </row>
    <row r="868" spans="6:6" ht="15" customHeight="1" x14ac:dyDescent="0.35">
      <c r="F868" s="113"/>
    </row>
    <row r="869" spans="6:6" ht="15" customHeight="1" x14ac:dyDescent="0.35">
      <c r="F869" s="113"/>
    </row>
    <row r="870" spans="6:6" ht="15" customHeight="1" x14ac:dyDescent="0.35">
      <c r="F870" s="113"/>
    </row>
    <row r="871" spans="6:6" ht="15" customHeight="1" x14ac:dyDescent="0.35">
      <c r="F871" s="113"/>
    </row>
    <row r="872" spans="6:6" ht="15" customHeight="1" x14ac:dyDescent="0.35">
      <c r="F872" s="113"/>
    </row>
    <row r="873" spans="6:6" ht="15" customHeight="1" x14ac:dyDescent="0.35">
      <c r="F873" s="113"/>
    </row>
    <row r="874" spans="6:6" ht="15" customHeight="1" x14ac:dyDescent="0.35">
      <c r="F874" s="113"/>
    </row>
    <row r="875" spans="6:6" ht="15" customHeight="1" x14ac:dyDescent="0.35">
      <c r="F875" s="113"/>
    </row>
    <row r="876" spans="6:6" ht="15" customHeight="1" x14ac:dyDescent="0.35">
      <c r="F876" s="113"/>
    </row>
    <row r="877" spans="6:6" ht="15" customHeight="1" x14ac:dyDescent="0.35">
      <c r="F877" s="113"/>
    </row>
    <row r="878" spans="6:6" ht="15" customHeight="1" x14ac:dyDescent="0.35">
      <c r="F878" s="113"/>
    </row>
    <row r="879" spans="6:6" ht="15" customHeight="1" x14ac:dyDescent="0.35">
      <c r="F879" s="113"/>
    </row>
    <row r="880" spans="6:6" ht="15" customHeight="1" x14ac:dyDescent="0.35">
      <c r="F880" s="113"/>
    </row>
    <row r="881" spans="6:6" ht="15" customHeight="1" x14ac:dyDescent="0.35">
      <c r="F881" s="113"/>
    </row>
    <row r="882" spans="6:6" ht="15" customHeight="1" x14ac:dyDescent="0.35">
      <c r="F882" s="113"/>
    </row>
    <row r="883" spans="6:6" ht="15" customHeight="1" x14ac:dyDescent="0.35">
      <c r="F883" s="113"/>
    </row>
    <row r="884" spans="6:6" ht="15" customHeight="1" x14ac:dyDescent="0.35">
      <c r="F884" s="113"/>
    </row>
    <row r="885" spans="6:6" ht="15" customHeight="1" x14ac:dyDescent="0.35">
      <c r="F885" s="113"/>
    </row>
    <row r="886" spans="6:6" ht="15" customHeight="1" x14ac:dyDescent="0.35">
      <c r="F886" s="113"/>
    </row>
    <row r="887" spans="6:6" ht="15" customHeight="1" x14ac:dyDescent="0.35">
      <c r="F887" s="113"/>
    </row>
    <row r="888" spans="6:6" ht="15" customHeight="1" x14ac:dyDescent="0.35">
      <c r="F888" s="113"/>
    </row>
    <row r="889" spans="6:6" ht="15" customHeight="1" x14ac:dyDescent="0.35">
      <c r="F889" s="113"/>
    </row>
    <row r="890" spans="6:6" ht="15" customHeight="1" x14ac:dyDescent="0.35">
      <c r="F890" s="113"/>
    </row>
    <row r="891" spans="6:6" ht="15" customHeight="1" x14ac:dyDescent="0.35">
      <c r="F891" s="113"/>
    </row>
    <row r="892" spans="6:6" ht="15" customHeight="1" x14ac:dyDescent="0.35">
      <c r="F892" s="113"/>
    </row>
    <row r="893" spans="6:6" ht="15" customHeight="1" x14ac:dyDescent="0.35">
      <c r="F893" s="113"/>
    </row>
    <row r="894" spans="6:6" ht="15" customHeight="1" x14ac:dyDescent="0.35">
      <c r="F894" s="113"/>
    </row>
    <row r="895" spans="6:6" ht="15" customHeight="1" x14ac:dyDescent="0.35">
      <c r="F895" s="113"/>
    </row>
    <row r="896" spans="6:6" ht="15" customHeight="1" x14ac:dyDescent="0.35">
      <c r="F896" s="113"/>
    </row>
    <row r="897" spans="6:6" ht="15" customHeight="1" x14ac:dyDescent="0.35">
      <c r="F897" s="113"/>
    </row>
    <row r="898" spans="6:6" ht="15" customHeight="1" x14ac:dyDescent="0.35">
      <c r="F898" s="113"/>
    </row>
    <row r="899" spans="6:6" ht="15" customHeight="1" x14ac:dyDescent="0.35">
      <c r="F899" s="113"/>
    </row>
    <row r="900" spans="6:6" ht="15" customHeight="1" x14ac:dyDescent="0.35">
      <c r="F900" s="113"/>
    </row>
    <row r="901" spans="6:6" ht="15" customHeight="1" x14ac:dyDescent="0.35">
      <c r="F901" s="113"/>
    </row>
    <row r="902" spans="6:6" ht="15" customHeight="1" x14ac:dyDescent="0.35">
      <c r="F902" s="113"/>
    </row>
    <row r="903" spans="6:6" ht="15" customHeight="1" x14ac:dyDescent="0.35">
      <c r="F903" s="113"/>
    </row>
    <row r="904" spans="6:6" ht="15" customHeight="1" x14ac:dyDescent="0.35">
      <c r="F904" s="113"/>
    </row>
    <row r="905" spans="6:6" ht="15" customHeight="1" x14ac:dyDescent="0.35">
      <c r="F905" s="113"/>
    </row>
    <row r="906" spans="6:6" ht="15" customHeight="1" x14ac:dyDescent="0.35">
      <c r="F906" s="113"/>
    </row>
    <row r="907" spans="6:6" ht="15" customHeight="1" x14ac:dyDescent="0.35">
      <c r="F907" s="113"/>
    </row>
    <row r="908" spans="6:6" ht="15" customHeight="1" x14ac:dyDescent="0.35">
      <c r="F908" s="113"/>
    </row>
    <row r="909" spans="6:6" ht="15" customHeight="1" x14ac:dyDescent="0.35">
      <c r="F909" s="113"/>
    </row>
    <row r="910" spans="6:6" ht="15" customHeight="1" x14ac:dyDescent="0.35">
      <c r="F910" s="113"/>
    </row>
    <row r="911" spans="6:6" ht="15" customHeight="1" x14ac:dyDescent="0.35">
      <c r="F911" s="113"/>
    </row>
    <row r="912" spans="6:6" ht="15" customHeight="1" x14ac:dyDescent="0.35">
      <c r="F912" s="113"/>
    </row>
    <row r="913" spans="6:6" ht="15" customHeight="1" x14ac:dyDescent="0.35">
      <c r="F913" s="113"/>
    </row>
    <row r="914" spans="6:6" ht="15" customHeight="1" x14ac:dyDescent="0.35">
      <c r="F914" s="113"/>
    </row>
    <row r="915" spans="6:6" ht="15" customHeight="1" x14ac:dyDescent="0.35">
      <c r="F915" s="113"/>
    </row>
    <row r="916" spans="6:6" ht="15" customHeight="1" x14ac:dyDescent="0.35">
      <c r="F916" s="113"/>
    </row>
    <row r="917" spans="6:6" ht="15" customHeight="1" x14ac:dyDescent="0.35">
      <c r="F917" s="113"/>
    </row>
    <row r="918" spans="6:6" ht="15" customHeight="1" x14ac:dyDescent="0.35">
      <c r="F918" s="113"/>
    </row>
    <row r="919" spans="6:6" ht="15" customHeight="1" x14ac:dyDescent="0.35">
      <c r="F919" s="113"/>
    </row>
    <row r="920" spans="6:6" ht="15" customHeight="1" x14ac:dyDescent="0.35">
      <c r="F920" s="113"/>
    </row>
    <row r="921" spans="6:6" ht="15" customHeight="1" x14ac:dyDescent="0.35">
      <c r="F921" s="113"/>
    </row>
    <row r="922" spans="6:6" ht="15" customHeight="1" x14ac:dyDescent="0.35">
      <c r="F922" s="113"/>
    </row>
    <row r="923" spans="6:6" ht="15" customHeight="1" x14ac:dyDescent="0.35">
      <c r="F923" s="113"/>
    </row>
    <row r="924" spans="6:6" ht="15" customHeight="1" x14ac:dyDescent="0.35">
      <c r="F924" s="113"/>
    </row>
    <row r="925" spans="6:6" ht="15" customHeight="1" x14ac:dyDescent="0.35">
      <c r="F925" s="113"/>
    </row>
    <row r="926" spans="6:6" ht="15" customHeight="1" x14ac:dyDescent="0.35">
      <c r="F926" s="113"/>
    </row>
    <row r="927" spans="6:6" ht="15" customHeight="1" x14ac:dyDescent="0.35">
      <c r="F927" s="113"/>
    </row>
    <row r="928" spans="6:6" ht="15" customHeight="1" x14ac:dyDescent="0.35">
      <c r="F928" s="113"/>
    </row>
    <row r="929" spans="6:6" ht="15" customHeight="1" x14ac:dyDescent="0.35">
      <c r="F929" s="113"/>
    </row>
    <row r="930" spans="6:6" ht="15" customHeight="1" x14ac:dyDescent="0.35">
      <c r="F930" s="113"/>
    </row>
    <row r="931" spans="6:6" ht="15" customHeight="1" x14ac:dyDescent="0.35">
      <c r="F931" s="113"/>
    </row>
    <row r="932" spans="6:6" ht="15" customHeight="1" x14ac:dyDescent="0.35">
      <c r="F932" s="113"/>
    </row>
    <row r="933" spans="6:6" ht="15" customHeight="1" x14ac:dyDescent="0.35">
      <c r="F933" s="113"/>
    </row>
    <row r="934" spans="6:6" ht="15" customHeight="1" x14ac:dyDescent="0.35">
      <c r="F934" s="113"/>
    </row>
    <row r="935" spans="6:6" ht="15" customHeight="1" x14ac:dyDescent="0.35">
      <c r="F935" s="113"/>
    </row>
    <row r="936" spans="6:6" ht="15" customHeight="1" x14ac:dyDescent="0.35">
      <c r="F936" s="113"/>
    </row>
    <row r="937" spans="6:6" ht="15" customHeight="1" x14ac:dyDescent="0.35">
      <c r="F937" s="113"/>
    </row>
    <row r="938" spans="6:6" ht="15" customHeight="1" x14ac:dyDescent="0.35">
      <c r="F938" s="113"/>
    </row>
    <row r="939" spans="6:6" ht="15" customHeight="1" x14ac:dyDescent="0.35">
      <c r="F939" s="113"/>
    </row>
    <row r="940" spans="6:6" ht="15" customHeight="1" x14ac:dyDescent="0.35">
      <c r="F940" s="113"/>
    </row>
    <row r="941" spans="6:6" ht="15" customHeight="1" x14ac:dyDescent="0.35">
      <c r="F941" s="113"/>
    </row>
    <row r="942" spans="6:6" ht="15" customHeight="1" x14ac:dyDescent="0.35">
      <c r="F942" s="113"/>
    </row>
    <row r="943" spans="6:6" ht="15" customHeight="1" x14ac:dyDescent="0.35">
      <c r="F943" s="113"/>
    </row>
    <row r="944" spans="6:6" ht="15" customHeight="1" x14ac:dyDescent="0.35">
      <c r="F944" s="113"/>
    </row>
    <row r="945" spans="6:6" ht="15" customHeight="1" x14ac:dyDescent="0.35">
      <c r="F945" s="113"/>
    </row>
    <row r="946" spans="6:6" ht="15" customHeight="1" x14ac:dyDescent="0.35">
      <c r="F946" s="113"/>
    </row>
    <row r="947" spans="6:6" ht="15" customHeight="1" x14ac:dyDescent="0.35">
      <c r="F947" s="113"/>
    </row>
    <row r="948" spans="6:6" ht="15" customHeight="1" x14ac:dyDescent="0.35">
      <c r="F948" s="113"/>
    </row>
    <row r="949" spans="6:6" ht="15" customHeight="1" x14ac:dyDescent="0.35">
      <c r="F949" s="113"/>
    </row>
    <row r="950" spans="6:6" ht="15" customHeight="1" x14ac:dyDescent="0.35">
      <c r="F950" s="113"/>
    </row>
    <row r="951" spans="6:6" ht="15" customHeight="1" x14ac:dyDescent="0.35">
      <c r="F951" s="113"/>
    </row>
    <row r="952" spans="6:6" ht="15" customHeight="1" x14ac:dyDescent="0.35">
      <c r="F952" s="113"/>
    </row>
    <row r="953" spans="6:6" ht="15" customHeight="1" x14ac:dyDescent="0.35">
      <c r="F953" s="113"/>
    </row>
    <row r="954" spans="6:6" ht="15" customHeight="1" x14ac:dyDescent="0.35">
      <c r="F954" s="113"/>
    </row>
    <row r="955" spans="6:6" ht="15" customHeight="1" x14ac:dyDescent="0.35">
      <c r="F955" s="113"/>
    </row>
    <row r="956" spans="6:6" ht="15" customHeight="1" x14ac:dyDescent="0.35">
      <c r="F956" s="113"/>
    </row>
    <row r="957" spans="6:6" ht="15" customHeight="1" x14ac:dyDescent="0.35">
      <c r="F957" s="113"/>
    </row>
    <row r="958" spans="6:6" ht="15" customHeight="1" x14ac:dyDescent="0.35">
      <c r="F958" s="113"/>
    </row>
    <row r="959" spans="6:6" ht="15" customHeight="1" x14ac:dyDescent="0.35">
      <c r="F959" s="113"/>
    </row>
    <row r="960" spans="6:6" ht="15" customHeight="1" x14ac:dyDescent="0.35">
      <c r="F960" s="113"/>
    </row>
    <row r="961" spans="6:6" ht="15" customHeight="1" x14ac:dyDescent="0.35">
      <c r="F961" s="113"/>
    </row>
    <row r="962" spans="6:6" ht="15" customHeight="1" x14ac:dyDescent="0.35">
      <c r="F962" s="113"/>
    </row>
    <row r="963" spans="6:6" ht="15" customHeight="1" x14ac:dyDescent="0.35">
      <c r="F963" s="113"/>
    </row>
    <row r="964" spans="6:6" ht="15" customHeight="1" x14ac:dyDescent="0.35">
      <c r="F964" s="113"/>
    </row>
    <row r="965" spans="6:6" ht="15" customHeight="1" x14ac:dyDescent="0.35">
      <c r="F965" s="113"/>
    </row>
    <row r="966" spans="6:6" ht="15" customHeight="1" x14ac:dyDescent="0.35">
      <c r="F966" s="113"/>
    </row>
    <row r="967" spans="6:6" ht="15" customHeight="1" x14ac:dyDescent="0.35">
      <c r="F967" s="113"/>
    </row>
    <row r="968" spans="6:6" ht="15" customHeight="1" x14ac:dyDescent="0.35">
      <c r="F968" s="113"/>
    </row>
    <row r="969" spans="6:6" ht="15" customHeight="1" x14ac:dyDescent="0.35">
      <c r="F969" s="113"/>
    </row>
    <row r="970" spans="6:6" ht="15" customHeight="1" x14ac:dyDescent="0.35">
      <c r="F970" s="113"/>
    </row>
    <row r="971" spans="6:6" ht="15" customHeight="1" x14ac:dyDescent="0.35">
      <c r="F971" s="113"/>
    </row>
    <row r="972" spans="6:6" ht="15" customHeight="1" x14ac:dyDescent="0.35">
      <c r="F972" s="113"/>
    </row>
    <row r="973" spans="6:6" ht="15" customHeight="1" x14ac:dyDescent="0.35">
      <c r="F973" s="113"/>
    </row>
    <row r="974" spans="6:6" ht="15" customHeight="1" x14ac:dyDescent="0.35">
      <c r="F974" s="113"/>
    </row>
  </sheetData>
  <sheetProtection algorithmName="SHA-512" hashValue="3E3Um1y4L/E0Ly5l333XsWIri9JiVUzMPbwHBKvmv09FfMCzApO67EMzxeUVl/ySMAEoat6kNJQzmsFMJSrzWA==" saltValue="rpjRG73TQaTBw/BbvudZ8w==" spinCount="100000" sheet="1" objects="1" scenarios="1"/>
  <protectedRanges>
    <protectedRange sqref="J2:J50 J52:J83 G2:I83 G93:J124" name="RFP Edit Range"/>
    <protectedRange sqref="J51" name="RFP Edit Range_1"/>
  </protectedRanges>
  <mergeCells count="1">
    <mergeCell ref="A1:B1"/>
  </mergeCells>
  <conditionalFormatting sqref="J2:J82">
    <cfRule type="expression" dxfId="8" priority="11">
      <formula>IF($F2="N",TRUE,IF(#REF!="Y",TRUE,IF($G2="Y",TRUE,(IF($H2="Y",TRUE,FALSE)))))</formula>
    </cfRule>
  </conditionalFormatting>
  <dataValidations count="2">
    <dataValidation type="list" allowBlank="1" showInputMessage="1" showErrorMessage="1" sqref="H93:I124 H2:I83" xr:uid="{20E724A9-BBDF-4E87-8DFA-6B8E27549327}">
      <formula1>"Y,N"</formula1>
    </dataValidation>
    <dataValidation type="list" allowBlank="1" showInputMessage="1" showErrorMessage="1" sqref="G93:G124 G2:G83" xr:uid="{D31E57D2-B8A9-4E81-822B-6ABDC93551A5}">
      <formula1>"C,A,B,N"</formula1>
    </dataValidation>
  </dataValidations>
  <pageMargins left="0.7" right="0.7" top="0.75" bottom="0.75" header="0.3" footer="0.3"/>
  <pageSetup scale="52" fitToHeight="0" orientation="landscape" r:id="rId1"/>
  <headerFooter>
    <oddHeader>&amp;L6677 Z1 Appendix A: CAMP Functional Requirements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247E2D759E3FA41A5B7E72998474A54" ma:contentTypeVersion="14" ma:contentTypeDescription="Create a new document." ma:contentTypeScope="" ma:versionID="8f322589549c55c6d723d3bf81dbf756">
  <xsd:schema xmlns:xsd="http://www.w3.org/2001/XMLSchema" xmlns:xs="http://www.w3.org/2001/XMLSchema" xmlns:p="http://schemas.microsoft.com/office/2006/metadata/properties" xmlns:ns2="4ff20fd1-caaf-4bab-8679-926acc02e879" xmlns:ns3="becce2f4-ff6a-43ba-a303-03e7fbf45fc8" targetNamespace="http://schemas.microsoft.com/office/2006/metadata/properties" ma:root="true" ma:fieldsID="4cbadb19f6a174ef9482841eded38d4a" ns2:_="" ns3:_="">
    <xsd:import namespace="4ff20fd1-caaf-4bab-8679-926acc02e879"/>
    <xsd:import namespace="becce2f4-ff6a-43ba-a303-03e7fbf45fc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lcf76f155ced4ddcb4097134ff3c332f" minOccurs="0"/>
                <xsd:element ref="ns3:TaxCatchAll"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f20fd1-caaf-4bab-8679-926acc02e8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f246f5d8-90bb-4c34-ba45-4e65011f7a7b"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ecce2f4-ff6a-43ba-a303-03e7fbf45fc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4255e598-5eec-4500-914d-1fdfdc63a1da}" ma:internalName="TaxCatchAll" ma:showField="CatchAllData" ma:web="becce2f4-ff6a-43ba-a303-03e7fbf45fc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becce2f4-ff6a-43ba-a303-03e7fbf45fc8" xsi:nil="true"/>
    <lcf76f155ced4ddcb4097134ff3c332f xmlns="4ff20fd1-caaf-4bab-8679-926acc02e87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B7F129F-6C38-4026-98A0-13CFDDB63F5D}">
  <ds:schemaRefs>
    <ds:schemaRef ds:uri="http://schemas.microsoft.com/sharepoint/v3/contenttype/forms"/>
  </ds:schemaRefs>
</ds:datastoreItem>
</file>

<file path=customXml/itemProps2.xml><?xml version="1.0" encoding="utf-8"?>
<ds:datastoreItem xmlns:ds="http://schemas.openxmlformats.org/officeDocument/2006/customXml" ds:itemID="{F2EDC529-EEB8-49F0-9CB1-D833368667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f20fd1-caaf-4bab-8679-926acc02e879"/>
    <ds:schemaRef ds:uri="becce2f4-ff6a-43ba-a303-03e7fbf45f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5FFFF3B-20D1-4AAE-AAB1-E69857530E59}">
  <ds:schemaRefs>
    <ds:schemaRef ds:uri="http://purl.org/dc/elements/1.1/"/>
    <ds:schemaRef ds:uri="becce2f4-ff6a-43ba-a303-03e7fbf45fc8"/>
    <ds:schemaRef ds:uri="http://schemas.openxmlformats.org/package/2006/metadata/core-properties"/>
    <ds:schemaRef ds:uri="http://schemas.microsoft.com/office/infopath/2007/PartnerControls"/>
    <ds:schemaRef ds:uri="http://purl.org/dc/dcmitype/"/>
    <ds:schemaRef ds:uri="http://purl.org/dc/terms/"/>
    <ds:schemaRef ds:uri="http://schemas.microsoft.com/office/2006/metadata/properties"/>
    <ds:schemaRef ds:uri="http://schemas.microsoft.com/office/2006/documentManagement/types"/>
    <ds:schemaRef ds:uri="4ff20fd1-caaf-4bab-8679-926acc02e879"/>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Title Page</vt:lpstr>
      <vt:lpstr>Instructions</vt:lpstr>
      <vt:lpstr>Table of Contents</vt:lpstr>
      <vt:lpstr>A. Application Processing</vt:lpstr>
      <vt:lpstr>B. License Management</vt:lpstr>
      <vt:lpstr>C. License Holder Management</vt:lpstr>
      <vt:lpstr>D. Reporting</vt:lpstr>
      <vt:lpstr>E. Auditing</vt:lpstr>
      <vt:lpstr>F. Enforcement</vt:lpstr>
      <vt:lpstr>G. Legal</vt:lpstr>
      <vt:lpstr>H. Training &amp; Education</vt:lpstr>
      <vt:lpstr>I. Revenue</vt:lpstr>
      <vt:lpstr>J. General Operations</vt:lpstr>
      <vt:lpstr>K. System Administration</vt:lpstr>
      <vt:lpstr>'Title Page'!Print_Area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Kidd,Robert</dc:creator>
  <cp:keywords/>
  <dc:description/>
  <cp:lastModifiedBy>Victoria Lindsay</cp:lastModifiedBy>
  <cp:revision/>
  <dcterms:created xsi:type="dcterms:W3CDTF">2018-02-08T01:43:07Z</dcterms:created>
  <dcterms:modified xsi:type="dcterms:W3CDTF">2022-05-02T16:40:57Z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0x0101009247E2D759E3FA41A5B7E72998474A54</vt:lpwstr>
  </property>
  <property fmtid="{D5CDD505-2E9C-101B-9397-08002B2CF9AE}" pid="3" name="MediaServiceImageTags">
    <vt:lpwstr/>
  </property>
</Properties>
</file>